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vadtvfile01\bd sdqs\BASES DE DATOS\Vigencia 2015\"/>
    </mc:Choice>
  </mc:AlternateContent>
  <workbookProtection workbookPassword="EA31" lockStructure="1"/>
  <bookViews>
    <workbookView xWindow="0" yWindow="0" windowWidth="20490" windowHeight="7545"/>
  </bookViews>
  <sheets>
    <sheet name="REQUERIMIENTOS 2015" sheetId="1" r:id="rId1"/>
    <sheet name="TD" sheetId="4" state="hidden" r:id="rId2"/>
    <sheet name="REQUERIMIENTOS (IAS) 2015" sheetId="3" state="hidden" r:id="rId3"/>
    <sheet name="DIAS LABORALES" sheetId="2" state="hidden" r:id="rId4"/>
  </sheets>
  <definedNames>
    <definedName name="_xlnm._FilterDatabase" localSheetId="2" hidden="1">'REQUERIMIENTOS (IAS) 2015'!$A$6:$O$111</definedName>
    <definedName name="_xlnm._FilterDatabase" localSheetId="0" hidden="1">'REQUERIMIENTOS 2015'!$A$5:$R$630</definedName>
  </definedNames>
  <calcPr calcId="152511"/>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 l="1"/>
  <c r="F11" i="4"/>
  <c r="D126" i="3" l="1"/>
  <c r="D125" i="3"/>
  <c r="D124" i="3"/>
  <c r="D123" i="3"/>
  <c r="D122" i="3"/>
  <c r="D121" i="3"/>
  <c r="F121" i="3" s="1"/>
  <c r="D120" i="3"/>
  <c r="D119" i="3"/>
  <c r="D118" i="3"/>
  <c r="F118" i="3" s="1"/>
  <c r="D117" i="3"/>
  <c r="D116" i="3"/>
  <c r="D115" i="3"/>
  <c r="N111" i="3"/>
  <c r="O111" i="3" s="1"/>
  <c r="G111" i="3"/>
  <c r="D111" i="3"/>
  <c r="N110" i="3"/>
  <c r="O110" i="3" s="1"/>
  <c r="G110" i="3"/>
  <c r="D110" i="3"/>
  <c r="N109" i="3"/>
  <c r="O109" i="3" s="1"/>
  <c r="G109" i="3"/>
  <c r="D109" i="3"/>
  <c r="N108" i="3"/>
  <c r="O108" i="3" s="1"/>
  <c r="G108" i="3"/>
  <c r="D108" i="3"/>
  <c r="N107" i="3"/>
  <c r="O107" i="3" s="1"/>
  <c r="G107" i="3"/>
  <c r="D107" i="3"/>
  <c r="N106" i="3"/>
  <c r="O106" i="3" s="1"/>
  <c r="G106" i="3"/>
  <c r="D106" i="3"/>
  <c r="N105" i="3"/>
  <c r="O105" i="3" s="1"/>
  <c r="G105" i="3"/>
  <c r="D105" i="3"/>
  <c r="N104" i="3"/>
  <c r="O104" i="3" s="1"/>
  <c r="G104" i="3"/>
  <c r="D104" i="3"/>
  <c r="N103" i="3"/>
  <c r="O103" i="3" s="1"/>
  <c r="G103" i="3"/>
  <c r="D103" i="3"/>
  <c r="N102" i="3"/>
  <c r="O102" i="3" s="1"/>
  <c r="G102" i="3"/>
  <c r="D102" i="3"/>
  <c r="N101" i="3"/>
  <c r="O101" i="3" s="1"/>
  <c r="G101" i="3"/>
  <c r="D101" i="3"/>
  <c r="N100" i="3"/>
  <c r="O100" i="3" s="1"/>
  <c r="G100" i="3"/>
  <c r="D100" i="3"/>
  <c r="N99" i="3"/>
  <c r="O99" i="3" s="1"/>
  <c r="G99" i="3"/>
  <c r="D99" i="3"/>
  <c r="N98" i="3"/>
  <c r="O98" i="3" s="1"/>
  <c r="G98" i="3"/>
  <c r="D98" i="3"/>
  <c r="N97" i="3"/>
  <c r="O97" i="3" s="1"/>
  <c r="G97" i="3"/>
  <c r="D97" i="3"/>
  <c r="N96" i="3"/>
  <c r="O96" i="3" s="1"/>
  <c r="G96" i="3"/>
  <c r="D96" i="3"/>
  <c r="N95" i="3"/>
  <c r="O95" i="3" s="1"/>
  <c r="G95" i="3"/>
  <c r="D95" i="3"/>
  <c r="N94" i="3"/>
  <c r="O94" i="3" s="1"/>
  <c r="G94" i="3"/>
  <c r="D94" i="3"/>
  <c r="N93" i="3"/>
  <c r="O93" i="3" s="1"/>
  <c r="G93" i="3"/>
  <c r="D93" i="3"/>
  <c r="N92" i="3"/>
  <c r="O92" i="3" s="1"/>
  <c r="G92" i="3"/>
  <c r="D92" i="3"/>
  <c r="N91" i="3"/>
  <c r="O91" i="3" s="1"/>
  <c r="G91" i="3"/>
  <c r="D91" i="3"/>
  <c r="N90" i="3"/>
  <c r="O90" i="3" s="1"/>
  <c r="G90" i="3"/>
  <c r="D90" i="3"/>
  <c r="N89" i="3"/>
  <c r="O89" i="3" s="1"/>
  <c r="G89" i="3"/>
  <c r="D89" i="3"/>
  <c r="N88" i="3"/>
  <c r="O88" i="3" s="1"/>
  <c r="G88" i="3"/>
  <c r="D88" i="3"/>
  <c r="N87" i="3"/>
  <c r="O87" i="3" s="1"/>
  <c r="G87" i="3"/>
  <c r="D87" i="3"/>
  <c r="N86" i="3"/>
  <c r="O86" i="3" s="1"/>
  <c r="G86" i="3"/>
  <c r="D86" i="3"/>
  <c r="N85" i="3"/>
  <c r="O85" i="3" s="1"/>
  <c r="G85" i="3"/>
  <c r="D85" i="3"/>
  <c r="N84" i="3"/>
  <c r="O84" i="3" s="1"/>
  <c r="G84" i="3"/>
  <c r="D84" i="3"/>
  <c r="N83" i="3"/>
  <c r="O83" i="3" s="1"/>
  <c r="G83" i="3"/>
  <c r="D83" i="3"/>
  <c r="N82" i="3"/>
  <c r="O82" i="3" s="1"/>
  <c r="G82" i="3"/>
  <c r="D82" i="3"/>
  <c r="N81" i="3"/>
  <c r="O81" i="3" s="1"/>
  <c r="G81" i="3"/>
  <c r="D81" i="3"/>
  <c r="N80" i="3"/>
  <c r="O80" i="3" s="1"/>
  <c r="G80" i="3"/>
  <c r="D80" i="3"/>
  <c r="N79" i="3"/>
  <c r="O79" i="3" s="1"/>
  <c r="G79" i="3"/>
  <c r="D79" i="3"/>
  <c r="N78" i="3"/>
  <c r="O78" i="3" s="1"/>
  <c r="G78" i="3"/>
  <c r="D78" i="3"/>
  <c r="N77" i="3"/>
  <c r="O77" i="3" s="1"/>
  <c r="G77" i="3"/>
  <c r="D77" i="3"/>
  <c r="N76" i="3"/>
  <c r="O76" i="3" s="1"/>
  <c r="G76" i="3"/>
  <c r="D76" i="3"/>
  <c r="N75" i="3"/>
  <c r="O75" i="3" s="1"/>
  <c r="G75" i="3"/>
  <c r="D75" i="3"/>
  <c r="N74" i="3"/>
  <c r="O74" i="3" s="1"/>
  <c r="G74" i="3"/>
  <c r="D74" i="3"/>
  <c r="N73" i="3"/>
  <c r="O73" i="3" s="1"/>
  <c r="G73" i="3"/>
  <c r="D73" i="3"/>
  <c r="N72" i="3"/>
  <c r="O72" i="3" s="1"/>
  <c r="G72" i="3"/>
  <c r="D72" i="3"/>
  <c r="N71" i="3"/>
  <c r="O71" i="3" s="1"/>
  <c r="G71" i="3"/>
  <c r="D71" i="3"/>
  <c r="N70" i="3"/>
  <c r="O70" i="3" s="1"/>
  <c r="G70" i="3"/>
  <c r="D70" i="3"/>
  <c r="N69" i="3"/>
  <c r="O69" i="3" s="1"/>
  <c r="G69" i="3"/>
  <c r="D69" i="3"/>
  <c r="N68" i="3"/>
  <c r="O68" i="3" s="1"/>
  <c r="G68" i="3"/>
  <c r="D68" i="3"/>
  <c r="N67" i="3"/>
  <c r="O67" i="3" s="1"/>
  <c r="G67" i="3"/>
  <c r="D67" i="3"/>
  <c r="N66" i="3"/>
  <c r="O66" i="3" s="1"/>
  <c r="G66" i="3"/>
  <c r="D66" i="3"/>
  <c r="N65" i="3"/>
  <c r="O65" i="3" s="1"/>
  <c r="G65" i="3"/>
  <c r="D65" i="3"/>
  <c r="N64" i="3"/>
  <c r="O64" i="3" s="1"/>
  <c r="G64" i="3"/>
  <c r="D64" i="3"/>
  <c r="N63" i="3"/>
  <c r="O63" i="3" s="1"/>
  <c r="G63" i="3"/>
  <c r="D63" i="3"/>
  <c r="N62" i="3"/>
  <c r="O62" i="3" s="1"/>
  <c r="G62" i="3"/>
  <c r="D62" i="3"/>
  <c r="N61" i="3"/>
  <c r="O61" i="3" s="1"/>
  <c r="G61" i="3"/>
  <c r="D61" i="3"/>
  <c r="N60" i="3"/>
  <c r="O60" i="3" s="1"/>
  <c r="G60" i="3"/>
  <c r="D60" i="3"/>
  <c r="N59" i="3"/>
  <c r="O59" i="3" s="1"/>
  <c r="G59" i="3"/>
  <c r="D59" i="3"/>
  <c r="N58" i="3"/>
  <c r="O58" i="3" s="1"/>
  <c r="G58" i="3"/>
  <c r="D58" i="3"/>
  <c r="N57" i="3"/>
  <c r="O57" i="3" s="1"/>
  <c r="G57" i="3"/>
  <c r="D57" i="3"/>
  <c r="N56" i="3"/>
  <c r="O56" i="3" s="1"/>
  <c r="G56" i="3"/>
  <c r="D56" i="3"/>
  <c r="N55" i="3"/>
  <c r="O55" i="3" s="1"/>
  <c r="G55" i="3"/>
  <c r="D55" i="3"/>
  <c r="N54" i="3"/>
  <c r="O54" i="3" s="1"/>
  <c r="G54" i="3"/>
  <c r="D54" i="3"/>
  <c r="N53" i="3"/>
  <c r="O53" i="3" s="1"/>
  <c r="G53" i="3"/>
  <c r="D53" i="3"/>
  <c r="N52" i="3"/>
  <c r="O52" i="3" s="1"/>
  <c r="G52" i="3"/>
  <c r="D52" i="3"/>
  <c r="N51" i="3"/>
  <c r="O51" i="3" s="1"/>
  <c r="G51" i="3"/>
  <c r="D51" i="3"/>
  <c r="N50" i="3"/>
  <c r="O50" i="3" s="1"/>
  <c r="G50" i="3"/>
  <c r="D50" i="3"/>
  <c r="N49" i="3"/>
  <c r="O49" i="3" s="1"/>
  <c r="G49" i="3"/>
  <c r="D49" i="3"/>
  <c r="N48" i="3"/>
  <c r="O48" i="3" s="1"/>
  <c r="G48" i="3"/>
  <c r="D48" i="3"/>
  <c r="N47" i="3"/>
  <c r="O47" i="3" s="1"/>
  <c r="G47" i="3"/>
  <c r="D47" i="3"/>
  <c r="N46" i="3"/>
  <c r="O46" i="3" s="1"/>
  <c r="G46" i="3"/>
  <c r="D46" i="3"/>
  <c r="N45" i="3"/>
  <c r="O45" i="3" s="1"/>
  <c r="G45" i="3"/>
  <c r="D45" i="3"/>
  <c r="N44" i="3"/>
  <c r="O44" i="3" s="1"/>
  <c r="G44" i="3"/>
  <c r="D44" i="3"/>
  <c r="N43" i="3"/>
  <c r="O43" i="3" s="1"/>
  <c r="G43" i="3"/>
  <c r="D43" i="3"/>
  <c r="N42" i="3"/>
  <c r="O42" i="3" s="1"/>
  <c r="G42" i="3"/>
  <c r="D42" i="3"/>
  <c r="N41" i="3"/>
  <c r="O41" i="3" s="1"/>
  <c r="G41" i="3"/>
  <c r="D41" i="3"/>
  <c r="N40" i="3"/>
  <c r="O40" i="3" s="1"/>
  <c r="G40" i="3"/>
  <c r="D40" i="3"/>
  <c r="N39" i="3"/>
  <c r="O39" i="3" s="1"/>
  <c r="G39" i="3"/>
  <c r="D39" i="3"/>
  <c r="N38" i="3"/>
  <c r="O38" i="3" s="1"/>
  <c r="G38" i="3"/>
  <c r="D38" i="3"/>
  <c r="O36" i="3"/>
  <c r="N36" i="3"/>
  <c r="G36" i="3"/>
  <c r="D36" i="3"/>
  <c r="O35" i="3"/>
  <c r="N35" i="3"/>
  <c r="G35" i="3"/>
  <c r="D35" i="3"/>
  <c r="N34" i="3"/>
  <c r="O34" i="3" s="1"/>
  <c r="G34" i="3"/>
  <c r="D34" i="3"/>
  <c r="N33" i="3"/>
  <c r="O33" i="3" s="1"/>
  <c r="G33" i="3"/>
  <c r="D33" i="3"/>
  <c r="N32" i="3"/>
  <c r="O32" i="3" s="1"/>
  <c r="G32" i="3"/>
  <c r="D32" i="3"/>
  <c r="N31" i="3"/>
  <c r="O31" i="3" s="1"/>
  <c r="G31" i="3"/>
  <c r="D31" i="3"/>
  <c r="N30" i="3"/>
  <c r="O30" i="3" s="1"/>
  <c r="G30" i="3"/>
  <c r="D30" i="3"/>
  <c r="N29" i="3"/>
  <c r="O29" i="3" s="1"/>
  <c r="G29" i="3"/>
  <c r="D29" i="3"/>
  <c r="N28" i="3"/>
  <c r="O28" i="3" s="1"/>
  <c r="G28" i="3"/>
  <c r="D28" i="3"/>
  <c r="N27" i="3"/>
  <c r="O27" i="3" s="1"/>
  <c r="G27" i="3"/>
  <c r="D27" i="3"/>
  <c r="N26" i="3"/>
  <c r="O26" i="3" s="1"/>
  <c r="G26" i="3"/>
  <c r="D26" i="3"/>
  <c r="N25" i="3"/>
  <c r="O25" i="3" s="1"/>
  <c r="G25" i="3"/>
  <c r="D25" i="3"/>
  <c r="N24" i="3"/>
  <c r="O24" i="3" s="1"/>
  <c r="G24" i="3"/>
  <c r="D24" i="3"/>
  <c r="N23" i="3"/>
  <c r="O23" i="3" s="1"/>
  <c r="G23" i="3"/>
  <c r="D23" i="3"/>
  <c r="N22" i="3"/>
  <c r="O22" i="3" s="1"/>
  <c r="G22" i="3"/>
  <c r="D22" i="3"/>
  <c r="N21" i="3"/>
  <c r="O21" i="3" s="1"/>
  <c r="G21" i="3"/>
  <c r="D21" i="3"/>
  <c r="N20" i="3"/>
  <c r="O20" i="3" s="1"/>
  <c r="G20" i="3"/>
  <c r="D20" i="3"/>
  <c r="N19" i="3"/>
  <c r="O19" i="3" s="1"/>
  <c r="G19" i="3"/>
  <c r="D19" i="3"/>
  <c r="N18" i="3"/>
  <c r="O18" i="3" s="1"/>
  <c r="G18" i="3"/>
  <c r="D18" i="3"/>
  <c r="N17" i="3"/>
  <c r="O17" i="3" s="1"/>
  <c r="G17" i="3"/>
  <c r="D17" i="3"/>
  <c r="N16" i="3"/>
  <c r="O16" i="3" s="1"/>
  <c r="G16" i="3"/>
  <c r="D16" i="3"/>
  <c r="N15" i="3"/>
  <c r="O15" i="3" s="1"/>
  <c r="G15" i="3"/>
  <c r="D15" i="3"/>
  <c r="N14" i="3"/>
  <c r="O14" i="3" s="1"/>
  <c r="G14" i="3"/>
  <c r="D14" i="3"/>
  <c r="N13" i="3"/>
  <c r="O13" i="3" s="1"/>
  <c r="G13" i="3"/>
  <c r="D13" i="3"/>
  <c r="N12" i="3"/>
  <c r="O12" i="3" s="1"/>
  <c r="G12" i="3"/>
  <c r="D12" i="3"/>
  <c r="N11" i="3"/>
  <c r="O11" i="3" s="1"/>
  <c r="G11" i="3"/>
  <c r="D11" i="3"/>
  <c r="N10" i="3"/>
  <c r="O10" i="3" s="1"/>
  <c r="G10" i="3"/>
  <c r="D10" i="3"/>
  <c r="N9" i="3"/>
  <c r="O9" i="3" s="1"/>
  <c r="G9" i="3"/>
  <c r="D9" i="3"/>
  <c r="N8" i="3"/>
  <c r="O8" i="3" s="1"/>
  <c r="G8" i="3"/>
  <c r="D8" i="3"/>
  <c r="N7" i="3"/>
  <c r="O7" i="3" s="1"/>
  <c r="G7" i="3"/>
  <c r="D7" i="3"/>
  <c r="E116" i="3" l="1"/>
  <c r="E117" i="3" s="1"/>
  <c r="E118" i="3" s="1"/>
  <c r="E119" i="3" s="1"/>
  <c r="E120" i="3" s="1"/>
  <c r="E121" i="3" s="1"/>
  <c r="E122" i="3" s="1"/>
  <c r="E123" i="3" s="1"/>
  <c r="E124" i="3" s="1"/>
  <c r="E125" i="3" s="1"/>
  <c r="E126" i="3" s="1"/>
  <c r="F124" i="3"/>
  <c r="F115" i="3"/>
  <c r="D127" i="3"/>
</calcChain>
</file>

<file path=xl/sharedStrings.xml><?xml version="1.0" encoding="utf-8"?>
<sst xmlns="http://schemas.openxmlformats.org/spreadsheetml/2006/main" count="7644" uniqueCount="2573">
  <si>
    <t>PROCESO</t>
  </si>
  <si>
    <t>ATENCIÓN A LA CIUDADANIA</t>
  </si>
  <si>
    <t>CÓDIGO</t>
  </si>
  <si>
    <t>A-ACI-FT-003</t>
  </si>
  <si>
    <t>VERSIÓN</t>
  </si>
  <si>
    <t>04</t>
  </si>
  <si>
    <t xml:space="preserve">FORMATO </t>
  </si>
  <si>
    <t>CONTROL DE REQUERIMIENTOS CIUDADANOS</t>
  </si>
  <si>
    <t>PÁGINA:</t>
  </si>
  <si>
    <t>1 DE 1</t>
  </si>
  <si>
    <t>VIGENTE DESDE</t>
  </si>
  <si>
    <t>Q</t>
  </si>
  <si>
    <t>MENSUAL</t>
  </si>
  <si>
    <t>TIPO REQ.</t>
  </si>
  <si>
    <t>NO. REQ.</t>
  </si>
  <si>
    <t>ESTADO REQ</t>
  </si>
  <si>
    <t>RADICADO IDIPRON</t>
  </si>
  <si>
    <t>FECHA INGRESO REQ</t>
  </si>
  <si>
    <t>FECHA DE VENCIMIENTO</t>
  </si>
  <si>
    <t>FECHA DE RESPUESTA</t>
  </si>
  <si>
    <t>NOMBRE</t>
  </si>
  <si>
    <t>ASUNTO REQUERIMIENTO</t>
  </si>
  <si>
    <t>TIPIFICACION SERVICIOS</t>
  </si>
  <si>
    <t>CLASIFICADO A</t>
  </si>
  <si>
    <t>CANAL</t>
  </si>
  <si>
    <t>RESPUESTA</t>
  </si>
  <si>
    <t>ASUNTO 2</t>
  </si>
  <si>
    <t>RANGOS DE CONTESTACION</t>
  </si>
  <si>
    <t>SUGERENCIA</t>
  </si>
  <si>
    <t>Atendido</t>
  </si>
  <si>
    <t>N/A</t>
  </si>
  <si>
    <t xml:space="preserve">LA SEÑORA AMELIA SE COMUNICA EL DIA DOMINGO 4 DE ENERO/15 PARA  SOLICITARLE A LAS ENTIDADES COMPETENTES LE COLABOREN CON UN INTERNADO O CENTRO ESPECIALIZADO PARA SU HIJA DE 15 AÑOS MARIA ISABEL ARAQUE ROJAS YA QUE A PESAR DE HABER HABLADO CONSTANTEMENTE CON ELLA TIENE MAL COMPORTAMIENTO Y SE LA PASA EN LAS CALLES; HACE ESTA PETICION POR ESTE MEDIO YA QUE LA SEÑORA AMELIA Y SU  ESPOSO SE HAN ACERCADO A LAS COMISARIAS DE FAMILIA DE LAS LOCALIDADES DE KENNEDY, ENGATIVA Y LA DE SAN CARLOS Y LA UNICA ORIENTACION E INFORMACION QUE BRINDAN LOS FUNCIONARIOS ES QUE SI LA NIÑA FUMABA TOMAN ALGUNA MEDIDA O DE LO CONTRARIO LOS PADRES DEBEN HABLAR CONSTANTEMENTE CON ELLA; EN EL MOMENTO QUE SE LE RECLAMA POR SU COMPORTAMIENTO LOS AGREDE VERBALMENTE Y ADEMAS ESTA INVOLUCRADA CON MALAS AMISTADES. SOLICITA POR FAVOR LE COLABOREN CON ESTA PETICION Y ADEMAS ACLARA QUE CON LAS COMISARIAS ANTERIORMENTE MENCIONADAS Y E ICBF DE SAN CARLOS NO HUBO NINGUNA AYUDA Y ORIENTACIÓN. SE LE HA ENVIADO A OTRA CIUDAD CON FAMILIARES ABUELOS (CUCUTA)  Y DE ALLÍ SE ESCAPO Y SE DEVOLVIÓ PARA BOGO TA AL SECTOR DEL MINUTO DE DIOS. </t>
  </si>
  <si>
    <t>SOLICITUD DE INTERVENCION</t>
  </si>
  <si>
    <t>SUBMETODOS</t>
  </si>
  <si>
    <t>WEB</t>
  </si>
  <si>
    <t>SE RESPONDE MEDIANTE OFICIO 2015EE219 CON FECHA 20/01/2015 EN 1 FOLIO SIN ANEXO.</t>
  </si>
  <si>
    <t>SUB</t>
  </si>
  <si>
    <t>Dentro de terminos</t>
  </si>
  <si>
    <t>QUEJA</t>
  </si>
  <si>
    <t>QUEJA EN CONTRA DE LA GUARDA DE SEGURIDAD " LUZ M" DEL PUNTO DE ATENCION UBICADO EN LA CALLE 15 N° 13-86, ELLA ES LA PERSONA QUE RECIBE A LOS CIUDADANOS QUE VAN A SOLICITAR ALGUN SERVICIO A IDIPRON, PERO ELLA TIENE MALOS TRATOS EN CONTRA DE LA CIUDADANIA, EN ESPECIAL DE LOS ADOLESCENTES QUE VAN A BUSCAR AYUDA PARA SUPERAR EL PROBLEMA DE LAS DROGAS, EL DIA DE HOY 05-01-2015, LA SEÑORA "LUZ M" TAL Y COMO APARECE EN SU PLACA DE GUARDA DE SEGURIDAD, TRATO MAL A MI HIJO CON QUIEN FUIMOS A SOLICITAR EL SERVICIO. EN PRIMER LUGAR NO SALUDO, SE DIRIJIO A NOSOTROS EN FORMA TOSCA Y CON TONO REGAÑON, AL MOMENTO DE REGISTRARLO Y TOMARLE LA FOTO LE DIJO "QUEDESE QUIETO PARA LA FOTO O ES QUE LA TRABA NO LO DEJA, ASI SON ESTOS AMPONSITOS" CUANDO LE RECLAME EN FORMA RESPETUOSA, ME DIJO QUE SE IBA A ENCARGAR DE QUE A MI HIJO LE NEGARAN EL SERVICIO Y ME AMENAZO CON QUE ME LO IBA A HACER QUITAR DE ICBF, PORQUE ELLA A PESAR DE SER UNA GUARDA DE SEGURIDAD TENIA MUCHA INFLUENCIA EN EL DISTRITO CAPITAL. LES PIDO AYUDA PARA QUE ESTA SEÑORA NO ME HAGA QUITAR A MIS HIJOS DE ICBF Y ME LE DEN EL SERVICIO AL NIÑO, YA QUE LO NECESITA PORQUE ESTA INICIANDO CONSUMO DE MARIHUANA, Y LES PIDO QUE EJERZAN CONTROL SOBRE QUIEN ATIENDE LA CIUDADANIA, YA QUE LA HE VISTO EN MUCHAS OPORTUNIDADES SIENDO GROSERA CON SUS COMPAÑEROS DE TRABAJO Y CIUDADANOS.</t>
  </si>
  <si>
    <t>FUNCIONARIO Y/O TRABAJADOR PUBLICO</t>
  </si>
  <si>
    <t>DIRECCION</t>
  </si>
  <si>
    <t>SE RESPONDE MEDIANTE OFICIO 2015EE281 CON FECHA 23/01/2015 EN 1 FOLIOS Y 4 ANEXOS.</t>
  </si>
  <si>
    <t>DIR</t>
  </si>
  <si>
    <t>YAG001</t>
  </si>
  <si>
    <t>JUAN DAVID CALLEJAS HENAO INTERPONE DERECHO DE PETICION SOLICITANDO  DAR CONTINUIDAD A ASU CONTRATO LABORAL  POR CONDICION DE SALUD.</t>
  </si>
  <si>
    <t>TEMAS ADMINISTRATIVOS</t>
  </si>
  <si>
    <t>MISION BOGOTA</t>
  </si>
  <si>
    <t>BUZÓN</t>
  </si>
  <si>
    <t>SE RESPONDE MEDIANTE OFICIO 2015EE71 CON FECHA 7/01/2015 EN 2 FOLIOS SIN ANEXO.</t>
  </si>
  <si>
    <t>MIS</t>
  </si>
  <si>
    <t>LA CIUDADANA CLARA DUARTE  INTERPONE DERECHOS DE PETICION SOLICITANDO AYUDAS PARA ELLA Y SUS HIJOS.</t>
  </si>
  <si>
    <t>SE RESPONDE MEDIANTE OFICIO 2015EE218 CON FECHA 20/01/2015 EN 1 FOLIO SIN ANEXO.</t>
  </si>
  <si>
    <t>DE ACUERDO A DOCUMENTO ADJUNTO LA PETICIONARIA SOLICITA SE ADOPTEN LAS MEDIDAS ADMINISTRATIVAS CORRESPONDIENTES PARA EL INTERNAMIENTO PREVENTIVO DEL ADOLESCENTE WILLIAM CAMILO LINARES HERNANDEZ</t>
  </si>
  <si>
    <t>Direccion</t>
  </si>
  <si>
    <t>SE RESPONDE MEDIANTE OFICIO 2015ER194 CON FECHA 19/01/2015 EN 1 FOLIO Y 4 ANEXOS.</t>
  </si>
  <si>
    <t>Dir</t>
  </si>
  <si>
    <t>YAG002</t>
  </si>
  <si>
    <t>Vanessa Ramírez, usuaria del comedor LA RIOJA  sugiere que para mejorar el proceso de desarrollo del comedor, se ubicaran dos canecas de basura, una para alimentos y otra para residuos plásticos con sus respectivas etiquetas para que la gente sepa usar las mismas.</t>
  </si>
  <si>
    <t>TEMAS ADMINISTRATIVOS CONVENIOS</t>
  </si>
  <si>
    <t>COMEDORES</t>
  </si>
  <si>
    <t>SE RESPONDE MEDIANTE OFICIO 2015EE303 CON FECHA 19/01/2015 EN 1 FOLIO SIN ANEXO.</t>
  </si>
  <si>
    <t>COM</t>
  </si>
  <si>
    <t>YAG003</t>
  </si>
  <si>
    <t xml:space="preserve">Alejandra Bogotá Riascos, usuaria de la UPI LA FAVORITA sugiere tener mas instrumentos musicales tales como el Oboe y elementos de arte, adicional a esto un lugar donde se puedan guardar dichos elementos.  </t>
  </si>
  <si>
    <t>TEMAS MISIONALES UPIS</t>
  </si>
  <si>
    <t>SE RESPONDE MEDIANTE OFICIO 2015IE331 CON FECHA 20/01/2015 EN 1 FOLIO SIN ANEXO.</t>
  </si>
  <si>
    <t>YAG004</t>
  </si>
  <si>
    <t xml:space="preserve">Cesar Osorio García, usuario de la UPI LA FAVORITA sugiere tener mas instrumentos de percusión en especial una Marimba ya que por falta de este instrumento no a podido ingresar a la universidad.  </t>
  </si>
  <si>
    <t>SE RESPONDE MEDIANTE OFICIO 2015IE334 CON FECHA 20/01/2015 EN 1 FOLIO SIN ANEXO.</t>
  </si>
  <si>
    <t>YAG005</t>
  </si>
  <si>
    <t>Diego Saavedra, usuario de la UPI LA FAVORITA sugiere tener un espacio para desarrollar actividades artísticas como: grafitis, danza y deportes para complementar el aprendizaje, también tener materiales para realizar artesanías.</t>
  </si>
  <si>
    <t>SE RESPONDE MEDIANTE OFICIO 2015IE333 CON FECHA 20/01/2015 EN 1 FOLIO SIN ANEXO.</t>
  </si>
  <si>
    <t>YAG006</t>
  </si>
  <si>
    <t>José Luis Bautista, usuario PERDOMO MAYORES sugiere se realice un  taller de música.</t>
  </si>
  <si>
    <t>SE RESPONDE MEDIANTE OFICIO 2015IE451 CON FECHA 26/01/2015 EN 1 FOLIO SIN ANEXO.</t>
  </si>
  <si>
    <t>YAG007</t>
  </si>
  <si>
    <t>Yuri Pastrana, usuaria de la UPI LA 32 sugiere volver a realizar el taller de telares ya que era el taller mas importante para los estudiantes, también sugiere que la profesora Mildred Reyes vuelva a la unidad a dictar el taller de confección.</t>
  </si>
  <si>
    <t>SE RESPONDE MEDIANTE OFICIO 2015IE450 CON FECHA 26/01/2015 EN 1 FOLIO SIN ANEXO.</t>
  </si>
  <si>
    <t>YAG008</t>
  </si>
  <si>
    <t xml:space="preserve">Karen Grisales, usuaria de la UPI LA 32 sugiere poner el grado 11 en esta unidad </t>
  </si>
  <si>
    <t>SE RESPONDE MEDIANTE OFICIO 2015IE449 CON FECHA 26/01/2015 EN 1 FOLIO SIN ANEXO.</t>
  </si>
  <si>
    <t>YAG009</t>
  </si>
  <si>
    <t xml:space="preserve">Jefferson Vargas Camacho, usuario de la UPI LA 32 sugiere realizar un grafiti dentro de la unidad y que el tema sea sobre "futbol en paz" </t>
  </si>
  <si>
    <t>SE RESPONDE MEDIANTE OFICIO 2015IE544 CON FECHA 28/01/2015 EN 1 FOLIO SIN ANEXO.</t>
  </si>
  <si>
    <t>FELICITACIÓN</t>
  </si>
  <si>
    <t>28842015 88872015</t>
  </si>
  <si>
    <t>YAG010</t>
  </si>
  <si>
    <t>José Yesid Bermúdez, usuario del comedor PERDOMO agradece por el buen servicio prestado por la atención departe de los funcionarios.</t>
  </si>
  <si>
    <t>SE RESPONDE MEDIANTE OFICIO 2015EE305 CON FECHA 19/01/2015 EN 1 FOLIO SIN ANEXO.</t>
  </si>
  <si>
    <t>YAG011</t>
  </si>
  <si>
    <t>Constanza Ubate, usuaria del comedor ARBORIZADORA sugiere no permitir el ingreso a personas que no estén inscritos en el programa, que la porción de los alimentos sea un proco mas grande y les permitieran llevar sus propios cubiertos.</t>
  </si>
  <si>
    <t>ALIMENTACIÓN</t>
  </si>
  <si>
    <t>SE RESPONDE MEDIANTE OFICIO 2015EE301 CON FECHA 19/01/2015 EN 1 FOLIO SIN ANEXO.</t>
  </si>
  <si>
    <t>RECLAMO</t>
  </si>
  <si>
    <t>YAG012</t>
  </si>
  <si>
    <t>Adriana María Castellanos Saray, usuaria del comedor ARBORIZADORA presenta queja ya que un día sus hijos que son los beneficiarios llegaron a las 2:30pm y la vigilante le informo que ya no había almuerzo por tal motivo no pudieron almorzar.</t>
  </si>
  <si>
    <t>SE RESPONDE MEDIANTE OFICIO 2015EE304 CON FECHA 19/01/2015 EN 1 FOLIO SIN ANEXO.</t>
  </si>
  <si>
    <t>YAG013</t>
  </si>
  <si>
    <t>ANÓNIMO</t>
  </si>
  <si>
    <t>Anónimo, del comedor ARBORIZADORA sugiere les permitieran llevar sus propios cubiertos ya que en ocasiones los entregan mal lavados.</t>
  </si>
  <si>
    <t>SE RESPONDE MEDIANTE OFICIO 2015EE302 CON FECHA 19/01/2015 EN 1 FOLIO SIN ANEXO.</t>
  </si>
  <si>
    <t>SEÑORES: POR MEDIO DE LA PRESENTE QUEREMOS COMENTAR SITUACIONES PRESENTADAS CON FUNCIONARIA DEL IDIPRON QUIEN CUENTA CON CONTRATO DE PRESTACION DE SERVICIOS Y QUE HA NUESTRO MODO DE VER SE ENCUENTRA GENERANDO ACOSO LABORAL A PERSONAS QUE TIENEN A SU CARGO. LA FUNCIONARIA EN MENCION ES JUDITH VALENCIA APARICIO QUIEN ES PROFESIONAL EN FILOSOFIA Y SE ENCUENTRA A CARGO DE UN GRUPO DE TRABAJADORES SOCIALES QUE EN SU MAYORIA SE ENCUENTRAN CON CONTRATO DE PLANTA TEMPORAL. LA FUNCIONARIA EN VARIAS OCASIONES NO HA RESPETADO LOS HORARIOS LABORALES FIRMADOS POR RESOLUCION, E INDIRECTAMENTE SE EXCUSA DE QUE EL TRABAJO DEBE SER REALIZADO SIN IMPORTAR LA HORA DE TERMINACION DEL MISMO, Y UTILIZA LENGUAJE AMENAZANTE COMO: “USTEDES TIENEN CONTRATO HASTA EL 31 DE DICIEMBRE Y DURANTE EL TIEMPO QUE FALTA SE ESTARA EVALUANDO SU DESEMPEÑO, SU DISPOSICION SU ACTITUD CORPORAL Y DEMAS. EN DIFERENTES CORREOS Y A MANERA VERBAL SOLICITA QUE SE RECUPERE TIEMPO DE TRABAJO EL CUAL PREVIAMENTE SE LE HA SOLICITADO COMO CITAS MEDICAS INCAPACIDADES, EVENTOS FAMILIARES DE URGENCIA, Y PERMISOS ACADEMICOS LOS CUALES FUERON AVALADOS POR DESARROLLO HUMANO FRENTE A LOS CUALES NO RESPETA ESTE TIEMPO Y SUGIERE CONSTANTEMENTE QUE LAS PERSONAS QUE ESTUDIAN LOS SABADOS DEBEN REORGANIZAR SUS AGENDAS ACADEMICAS YA QUE DEBEN REALIZAR ACTIVIDADES LABORALES EN ESTE DIA SIN IMPORTAR QUE ESTAS PERSONAS ESTAN REPONIENDO EL TIEMPO ENTRE SEMANA. JUDITH EN EL MES DE JUNIO ABRIO UN WHATSAAPP DEL GRUPO DE FAMILIA A FIN DE COMUNICARSE DE MANERA PERMANENTE CON TODOS LOS TRABAJADORES SOCIALES EN DONDE PUSO EN TELA DE JUICIO EL QUE HACER DE ALGUNOS PROFESIONALES Y A ALTAS HORAS DE LA NOCHE O MUY TEMPRANO ENVIABA INFORMACION SIN RESPETAR ESPACIOS D LA VIDA PERSONAL DE LOS PROFESIONALES EN CONVERSACIONES DEL WHATSAAPP CUANDO ALGUNOS DE LOS TRABAJADORES SOCIALES LE INFORMARON LOS HORARIOS EXTENSOS DE UNAS JORNADAS PROGRAMADAS Y LAS SITUACIONES DE RIESGO POR LOS HORARIOS NOCTURNOS NO RESPONDIO ESTA INFORMACION Y CERRO EL WHATSAAPP. DE MANERA INMEDIATA. EN EL MES DE DICIEMBRE DURANTE LOS DIAS 2,3,4,5Y 6 REALIZA UN CRONOGRAMA DE ACTIVIDADES PARA EL PROYECTO DE JOVENES EN PAZ EN DONDE COORDINA A TODOS LOS TRABAJADORES SOCIALES PARA REALIZAR UN TRABAJO DE BUSQUEDA EN LA LOCALIDAD DE USAQUEN TRABAJO QUE SE REALIZO EN HORARIO DE 3:00 PM Y 9:00 PM EL CUAL NO FUE CONSENSUADO CON EL GRUPO A FIN DE DAR UNA JORNADA COMPENSATORIA YA QUE EN EL MISMO DIA SE TRABAJO TAMBIEN EN LAS UNIDADES DE 7:00 AM U 8:00 AM FINALIZANDO CON UN HORARIO DE 13 Y 14 HORAS EN EL DIA. DE LA MISMA MANERA VARIOS COMPAÑEROS LE ENVIARON SU SENTIR FRENTE A LA JORNADA YA QUE ERA RIESGOSA POR LA BRUSQUEDAD DE JOVENES DE PARQUE EN PARQUE Y RECORRIDOS A PIE, Y NO PRESTA ATENCION A LAS SUGERENCIAS Y AMINORA EL COMENTARIO DICIENDO QUE “SE ESTA GENERANDO PANICO PARA QUE LOS DEMAS COMPAÑEROS NO CUMPLAN CON SUS FUNCIONES. AMENAZA A UNA COMPAÑERA QUE NO QUERIA REALIZAR DICHO TRABAJO YA QUE SE SENTIA EN RIESGO A UN SABIENDO QUE ESTOS HORARIOS NO ESTAN CONTEMPLADOS DENTRO DE LA RESOLUCION. NUEVAMENTE EL DIA 17 DE DICIEMBRE DE 2014 ENVIA CORREO A FIN DE QUE ALGUNOS COMPAÑEROS TRABAJEN ESE MISMO DIA EN LA LOCALIDAD DE SUBA INFORMANDO UN HORARIO DE 5:00PM SIN HORA DE FINALIZACION Y PARA EL DIA 18 DE DICIEMBRE EN UN HORARIO DE 3:00 PM EN LA LOCALIDAD DE USME HORARIO QUE OBVIAMENTE POR LA PREMURA CON QUE LO ENVIO NO FUE CONSENSUO CON LOS COMPAÑEROS RESPONSABLES DADO QUE EL CORREO FUE ENVIADO A LAS 11:48 AM DEL MISMO DIA. ANEXO CORREO ENVIADO. POR FAVOR, ESTAN AGENDADOS LOS SIGUIENTES COMPAÑEROS PARA REALIZAR CARACTERIZACION DE JOVENES EN PAZ EN TERRITORIO‏ POR FAVOR, ESTAN AGENDADOS LOS SIGUIENTES COMPAÑEROS PARA REALIZAR CARACTERIZACION DE JOVENES EN PAZ EN TERRITORIO JUDITH VALENCIA APARICIO AGREGAR A CONTACTOS DOCUMENTOS PARA: CATECARTAGENATORRES@YAHOO.ES, CDIANACORTES@GMAIL.COM, DAMAR244@HOTMAIL.COM, ESDUQUI@GMAIL.COM, JOHANITACANON81@GMAIL.COM, LEIDYALVARADO@GMAIL.COM, MARCEURREGO@HOTMAIL.COM, MILENACERONG@YAHOO.ES, MILE</t>
  </si>
  <si>
    <t>SE RESPONDE PARCIALMENTE MEDIANTE OFICIO 2015EE384 CON FECHA 29/01/2015 EN 1 FOLIO SIN ANEXO. SE RESPONDE MEDIANTE OFICIO 2015EE533 CON FECHA 9/02/2015 EN 2 FOLIOS SIN ANEXOS.</t>
  </si>
  <si>
    <t>SOLICITUD DE INFORMACIÓN</t>
  </si>
  <si>
    <t>YAG014</t>
  </si>
  <si>
    <t>JAIME ALEXANDER CAMARGO SANCHEZ R. L DE LA FIRMA INCTEC ING. CIVILES ARQUITECTONICOS LTDA INTERPONE DERECHO DE PETICION  SOLICITANDO LIQUIDACION DEL CONTRATO 4178 DE 2010</t>
  </si>
  <si>
    <t>JURIDICA</t>
  </si>
  <si>
    <t>ESCRITO</t>
  </si>
  <si>
    <t>SE RESPONDE MEDIANTE OFICIO 2015EE450 CON FECHA 3/02/2015 EN 1 FOLIO SIN ANEXO.</t>
  </si>
  <si>
    <t>JUR</t>
  </si>
  <si>
    <t>YAG015</t>
  </si>
  <si>
    <t>Andrés David Moncaleano, usuario de la UPI LUNA PARK agradece por la gran persona que esta como directora por que se entrega en su totalidad ya que no le importa dejar su casa sin importar el día que sea, esta con los beneficiarios cuando mas lo necesitan y la ven como una madre.</t>
  </si>
  <si>
    <t>SE RESPONDE MEDIANTE OFICIO 2015IE332 CON FECHA 20/01/2015 EN 1 FOLIO SIN ANEXO.</t>
  </si>
  <si>
    <t>YAG016</t>
  </si>
  <si>
    <t>Sanyoa Garcia Eulvasa, usuario de la UPI LUNA PARK sugiere que se le de la oportunidad a las personas que se inscribieron a misión Bogotá, no ser desvinculadas de la unidad ya que es una persona en etapa de rehabilitación y piensa  que si sale de la unidad puede recaer en sus problemas por lo que no cuenta con ningún familiar en esta ciudad.</t>
  </si>
  <si>
    <t>SE RESPONDE MEDIANTE OFICIO 2015IE545 CON FECHA 28/01/2015 EN 1 FOLIO SIN ANEXO.</t>
  </si>
  <si>
    <t>YAG017</t>
  </si>
  <si>
    <t>María Genoveba, usuaria del comedor BOSA presenta queja ya que un día presento un permiso para uno de sus hijos por lo que se iba de vacaciones y ella comenta que a raíz de eso ella le restringieron el ingreso al comedor y hasta horario le pusieron .</t>
  </si>
  <si>
    <t>SE RESPONDE MEDIANTE OFICIO 2015IE348 CON FECHA 21/01/2015 EN 1 FOLIO SIN ANEXO.</t>
  </si>
  <si>
    <t>YAG018</t>
  </si>
  <si>
    <t>Nataly Varón López interpone derecho de petición solicitando le sea renovado el contrato en caso que no se pueda solicita obtener contrato de monitor operativo.</t>
  </si>
  <si>
    <t>SE RESPONDE MEDIANTE OFICIO 2015EE235 CON FECHA 22/01/2015 EN 1 FOLIO SIN ANEXO.</t>
  </si>
  <si>
    <t>48372015 41232015</t>
  </si>
  <si>
    <t>EL CIUDADANO SOLICITA LA PROTECCIÓN Y RESPETO DE SUS DERECHOS FUNDAMENTALES. SE ADJUNTAN LOS RADICADOS 1-2015-766 Y 1-2015-913</t>
  </si>
  <si>
    <t>SE RESPONDE MEDIANTE OFICIO 2015EE410 CON FECHA 30/01/2015 EN 1 FOLIO SIN ANEXO.</t>
  </si>
  <si>
    <t>ME PARECE EL COLMO QUE USTEDES TENGAN GUIAS DE MISION BOGOTA PRESTANDO UN SERVICIO DE ATENCION AL USUARIO CON LAS SIGUIENTES CARACTERISTICA DROGADOS ESTACION AV JIMENEZ Y PORTAL SUBA. INTEGRANTES DE BARRAS BRAVAS QUE LO QUE HACEN ES AGREDIR A LOS USUARIOS , HACER LOS ESPECTACULOS DE BARRAS Y TODO EL TIEMPO ESTAN CON LA GROSERIA POR DELANTE, REALMENTE NO SE PARA QUE LA ALCALDIA MAYOR DE BOGOTA DESPERDICIA UN PRESUPUESTO EN SEMEJANTES PERSONAJES. ESTOS PERSONAJES DE LAS BARRAS LOS HE VISTO EN RICAURTE, AV JIMENEZ AGUAS, Y VARIOS PORTALES DEL SISTEMA , ESTA QUEJA LA VOY A UNTERPONER TAMBIEN CON LA VEEDURIA Y LA CONTRALORIA ES EL COLMO QUE SE REBEN LOS IMPUESTOS DE ESTA MANERA TAN DESCARADA</t>
  </si>
  <si>
    <t xml:space="preserve">CERRADO SIN RADICADO EN CORDIS </t>
  </si>
  <si>
    <t>59532015-55502015</t>
  </si>
  <si>
    <t>LA CIUDADANA SOLICITA LA EJECUCION DE UNA CAMPAÑA PARA QUE NO HAYA NIÑOS INDIGENTES EN CONDICION DE MENDICIDAD. DE IGUAL FORMA, SOLICITA IMPLEMENTACION DE CAMPAÑA CIUDADANA PARA NO DAR LIMOSNA</t>
  </si>
  <si>
    <t>SE RESPONDE MEDIANTE OFICIO 2015EE414 CON FECHA 30/01/2015 EN 1 FOLIO SIN ANEXO.</t>
  </si>
  <si>
    <t>EL PETICIONARIO SOLICITA APOYO PARA LLEVAR A CABO LO MENCIONADO EN SU ESCRITO (PUNTO 4) MISION BOGOTA</t>
  </si>
  <si>
    <t>SE RESPONDE MEDIANTE OFICIO 2015IE314 CON FECHA 23/01/2015 EN 2 FOLIO SIN ANEXO.</t>
  </si>
  <si>
    <t>DESEO SABER LAS CONDICIONES PARA HACER PARTE DEL PROYECTO JOVENES EN PAZ VIVO EN LA LOCALIDA DE BOSA Y QUIERO SABER A DONDE ME TENGO QEUEDIRIGAR PARA MAS INFORMACION DETALLADA</t>
  </si>
  <si>
    <t>SE RESPONDE MEDIANTE OFICIO 2015EE579 CON FECHA 11/EBRERO/2015 EN 1 FOLIO SIN ANEXO.</t>
  </si>
  <si>
    <t>YAG019</t>
  </si>
  <si>
    <t>Anónimo, de la UPI OASIS II agradece por las actividades propuestas en la unidad.</t>
  </si>
  <si>
    <t>SE RESPONDE MEDIANTE OFICIO 2015IE1015 CON FECHA 10/02/2015 EN 1 FOLIO SIN ANEXOS.</t>
  </si>
  <si>
    <t>YAG020</t>
  </si>
  <si>
    <t>Anónimo, de la UPI OASIS II agradece por las actividades propuestas en la unidad y por los profesores que son los guías en el camino para dejar las drogas.</t>
  </si>
  <si>
    <t>SE RESPONDE MEDIANTE OFICIO 2015IE1014 CON FECHA 10/02/2015 EN 1 FOLIO SIN ANEXOS.</t>
  </si>
  <si>
    <t>YAG021</t>
  </si>
  <si>
    <t>Camilo Montier, usuario de la UPI OASIS II agradece por las actividades propuestas en la unidad.</t>
  </si>
  <si>
    <t>SE RESPONDE MEDIANTE OFICIO 2015IE1013 CON FECHA 10/02/2015 EN 1 FOLIO SIN ANEXOS.</t>
  </si>
  <si>
    <t>YAG022</t>
  </si>
  <si>
    <t>Daniel Barreto, usuario de la UPI OASIS II agradece por la actividad propuesta en la unidad de ir al cine.</t>
  </si>
  <si>
    <t>SE RESPONDE MEDIANTE OFICIO 2015IE1012 CON FECHA 10/02/2015 EN 1 FOLIO SIN ANEXOS.</t>
  </si>
  <si>
    <t>YAG023</t>
  </si>
  <si>
    <t>Santiago Andrés Madrid Garcia, usuario de la UPI OASIS II agradece por la actividad propuesta en la unidad de ir al cine.</t>
  </si>
  <si>
    <t>SE RESPONDE MEDIANTE OFICIO 2015IE1011 CON FECHA 10/02/2015 EN 1 FOLIO SIN ANEXOS.</t>
  </si>
  <si>
    <t>YAG024</t>
  </si>
  <si>
    <t>Andrés David Moncaleano, usuario de la UPI LUNA PARK presenta queja ya que otra integrante de la unidad es agresiva con las demás compañeras en repetidas ocasiones.</t>
  </si>
  <si>
    <t>SE RESPONDE MEDIANTE OFICIO 2015IE1019 CON FECHA 10/02/2015 EN 1 FOLIO SIN ANEXOS.</t>
  </si>
  <si>
    <t>YAG025</t>
  </si>
  <si>
    <t>Andrés David Moncaleano, usuario de la UPI LUNA PARK sugiere tener otra psicóloga ya que una sola no puede atender toda la problemática de toda la unidad ya que va creciendo cada ves mas.</t>
  </si>
  <si>
    <t>SE RESPONDE MEDIANTE OFICIO 2015IE1018 CON FECHA 10/02/2015 EN 1 FOLIO SIN ANEXOS.</t>
  </si>
  <si>
    <t>YAG026</t>
  </si>
  <si>
    <t>Luis Jerson López Patiño, usuario de la UPI OASIS II sugiere tener salidas pedagógicas y de natación.</t>
  </si>
  <si>
    <t>SE RESPONDE MEDIANTE OFICIO 2015IE1010 CON FECHA 10/02/2015 EN 1 FOLIO SIN ANEXOS.</t>
  </si>
  <si>
    <t>YAG027</t>
  </si>
  <si>
    <t>Anónimo, de la UPI OASIS II sugiere tener mas implementos de aseo de la unidad.</t>
  </si>
  <si>
    <t>SE RESPONDE MEDIANTE OFICIO 2015IE1009 CON FECHA 10/02/2015 EN 1 FOLIO SIN ANEXOS.</t>
  </si>
  <si>
    <t>YAG028</t>
  </si>
  <si>
    <t>Anónimo, de la UPI LA RIOJA solicita saber si se van a contratar profesores para los talleres ya que estos días no se a desarrollado ninguna actividad.</t>
  </si>
  <si>
    <t>SE RESPONDE MEDIANTE OFICIO 2015IE1008 CON FECHA 10/02/2015 EN 1 FOLIO SIN ANEXOS.</t>
  </si>
  <si>
    <t>EN DIALOGO PERSONAL CON EL PETICIONARIO ACLARA QUE SUS PRETENSIONES SON QUE LOS COMPETENTES LE AYUDEN A ADQURIR UNAS CASAS CON DOTACION NECESARIA, ASI COMO VEHICULOS PARA SU FUNDACION QUE TIENE COMO OBJETO AYUDAR Y/O EDUCAR A NIÑOS Y JOVENES EN CONDICION DE VULNERABILIDAD</t>
  </si>
  <si>
    <t>SE RESPONDE MEDIANTE OFICIO 2015EE440 CON FECHA 3/02/2015 EN 1 FOLIO SIN ANEXO.</t>
  </si>
  <si>
    <t>CIUDADANO SOLICITA INTERVENCION DE LAS ENTIDADES COMPETENTES PARA SOLUCIONAR INCONVENIENTES DE SU LOCALIDAD.VER ADJUNTO</t>
  </si>
  <si>
    <t>SE RESPONDE MEDIANTE OFICIO 2015EE592 CON FECHA 11/02/2015 EN 1 FOLIO SIN ANEXO</t>
  </si>
  <si>
    <t>YAG029</t>
  </si>
  <si>
    <t xml:space="preserve">
Aristides, veedor ciudadano solicita información sobre las terminaciones de contrato para el convenio 10848/2014</t>
  </si>
  <si>
    <t>SE RESPONDE MEDIANTE OFICIO 2015IE371 CON FECHA 29/01/2015 EN 2 FOLIO SIN ANEXO.</t>
  </si>
  <si>
    <t>YAG030</t>
  </si>
  <si>
    <t>Blanca Jiménez, usuaria del comedor SAN CRISTOBAL agradece por el buen trato del personal administrativo.</t>
  </si>
  <si>
    <t>SE RESPONDE MEDIANTE OFICIO 2015EE504 CON FECHA 6/02/2015 EN 1 FOLIO SIN ANEXO.</t>
  </si>
  <si>
    <t>YAG031</t>
  </si>
  <si>
    <t>Luz Mary Guillermo, usuaria de la UPI BOSA sugiere que envíen a los profesores de los talleres ya que tienen mucho tiempo libre.</t>
  </si>
  <si>
    <t>SE RESPONDE MEDIANTE OFICIO 2015IE1016 CON FECHA 10/02/2015 EN 1 FOLIO SIN ANEXOS.</t>
  </si>
  <si>
    <t>YAG032</t>
  </si>
  <si>
    <t>Ruth Bautista, usuaria del comedor SAN CRISTOBAL presenta queja sobre la ensalada que le sirven por que manifiesta que se la dan fría y le es imposible consumirla.</t>
  </si>
  <si>
    <t>SE RESPONDE MEDIANTE OFICIO 2015EE505 CON FECHA 6/02/2015 EN 1 FOLIO SIN ANEXO.</t>
  </si>
  <si>
    <t>YAG033</t>
  </si>
  <si>
    <t>Anónimo, de la UPI LA FAVORITA sugiere que vuelva hacer contratado los profesores Diana Paipa y Álvaro Jaramillo.</t>
  </si>
  <si>
    <t>SE RESPONDE MEDIANTE OFICIO 2015IE1005 CON FECHA 10/02/2015 EN 1 FOLIO SIN ANEXOS.</t>
  </si>
  <si>
    <t>YAG034</t>
  </si>
  <si>
    <t>Clara Sánchez, interponen derecho de petición solicitando información relacionada con pagos de servicios públicos.</t>
  </si>
  <si>
    <t>SE RESPONDE MEDIANTE OFICIO 2015IE421 CON FECHA 2/02/2015 EN 1 FOLIO  Y 2 CD.</t>
  </si>
  <si>
    <t>YAG035</t>
  </si>
  <si>
    <t>Guillermo Valencia, sugiere le sean entregados los artículos de papelería para el municipio de Caucasia.</t>
  </si>
  <si>
    <t>SE RESPONDE MEDIANTE OFICIO 2015EE701 CON FECHA 18/02/2015 EN 1 FOLIO  SIN ANEXO.</t>
  </si>
  <si>
    <t>YAG036</t>
  </si>
  <si>
    <t>Oscar Rincón, sugiere le sean entregados los artículos de papelería para la fundación OKAMANDO.</t>
  </si>
  <si>
    <t>SE RESPONDE MEDIANTE OFICIO 2015EE700 CON FECHA 18/02/2015 EN 1 FOLIO  SIN ANEXO.</t>
  </si>
  <si>
    <t>YAG037</t>
  </si>
  <si>
    <t>Camilo Ochoa, solicita la intervención de la entidad ya que el se encuentra el condición de discapacidad.</t>
  </si>
  <si>
    <t>SE RESPONDE MEDIANTE OFICIO 2015IE636 CON FECHA 13/02/2015 EN 1 FOLIO SIN ANEXOS.</t>
  </si>
  <si>
    <t>YAG038</t>
  </si>
  <si>
    <t>Dairon Teison, usuario de la UPI PRE FLORIDA sugiere que pongan talleres de panadería, de vitrales y natación.</t>
  </si>
  <si>
    <t>SE RESPONDE MEDIANTE OFICIO 2015IE1007 CON FECHA 10/02/2015 EN 1 FOLIO SIN ANEXOS.</t>
  </si>
  <si>
    <t>YAG039</t>
  </si>
  <si>
    <t>Andrés Cabiedes, usuario de la UPI FLORIDA sugiere que pongan talleres de electricidad, panadería y bicicletas adicional sugiere que vuelvan a contratar al profesor Víctor.</t>
  </si>
  <si>
    <t>SE RESPONDE MEDIANTE OFICIO 2015IE1006 CON FECHA 10/02/2015 EN 1 FOLIO SIN ANEXOS.</t>
  </si>
  <si>
    <t>YAG040</t>
  </si>
  <si>
    <t>Luz Mery Pulido, usuaria del COMEDOR USME sugiere que le den talleres de manualidades o temas relacionados para poder tener una salida económica.</t>
  </si>
  <si>
    <t>SE RESPONDE MEDIANTE OFICIO 2015EE502 CON FECHA 6/02/2015 EN 1 FOLIO SIN ANEXO.</t>
  </si>
  <si>
    <t>YAG041</t>
  </si>
  <si>
    <t>Anónimo, del COMEDOR USME agradece al comedor por su mejora en atención y en la comida.</t>
  </si>
  <si>
    <t>SE RESPONDE MEDIANTE OFICIO 2015EE503 CON FECHA 6/02/2015 EN 1 FOLIO SIN ANEXO.</t>
  </si>
  <si>
    <t>YAG042</t>
  </si>
  <si>
    <t>Ana Marcela Silva, sugiere le sean entregados elementos musicales para la escuela musical en la casa de cultura de Arabia.</t>
  </si>
  <si>
    <t>SE RESPONDE MEDIANTE OFICIO 2015EE703 CON FECHA 19/02/2015 EN 1 FOLIO SIN ANEXOS.</t>
  </si>
  <si>
    <t>SE RECIBE A TRAVÉS DEL PORTAL BOGOTA BUENA TARDE: NUESTRA ENTIDAD ES SIN ANIMO DE LUCRO Y ATENDEMOS VARIOS PROGRAMAS EN LAS AREAS DE PROMOCION SOCIAL, EDUCACION Y TERCERA EDAD. DEL PROGRAMA DE IDIPRON QUE USTEDES MANEJAN VAN A ENTREGAR VARIOS ARTICULOS QUE NOS SERIAN MUY UTILES PARA NUESTRA OBRA, COMO PODEMOS VINCULARNOS EN ESE PROCESO DE ENTREGA O A QUIEN DEBEMOS CONTACTAR. GRACIAS POR LA INFORMACION. VIVIANA BALLEN GONZALEZ SECRETARIA DE PRESIDENCIA</t>
  </si>
  <si>
    <t>SE RESPONDE MEDIANTE OFICIO 2015EE702 CON FECHA 19/02/2015 EN 1 FOLIO SIN ANEXOS.</t>
  </si>
  <si>
    <t>YAG043</t>
  </si>
  <si>
    <t>Cáterin Silva, usuaria de la UPI LUNA PARK presenta queja de un profesor de la unidad el cual ella indica que las discrimina por su condición y que en ocasiones las trata mal.</t>
  </si>
  <si>
    <t>SE RESPONDE MEDIANTE OFICIO 2015IE1004 CON FECHA 10/02/2015 EN 1 FOLIO SIN ANEXOS.</t>
  </si>
  <si>
    <t>YAG044</t>
  </si>
  <si>
    <t>Anónimo de la UPI LUNA PARK presenta queja de la psicóloga y unas profesoras de la unidad ya que en ocasiones dan muy poca comida y prefieren botarla.</t>
  </si>
  <si>
    <t>SE RESPONDE MEDIANTE OFICIO 2015EE580 CON FECHA 11/02/2015 EN 1 FOLIO SIN ANEXO.</t>
  </si>
  <si>
    <t>REMITE POR COMPETENCIA DERECHO DE PETICION SUSCRITO POR LUIS CARLOS PACHON RODRIGUEZ - PARA SOLICITAR INFORMACION FRENTE A LOS ECHOS OCURRIDOS EN IDIPRON SEGUN ADJUNTO</t>
  </si>
  <si>
    <t>YAG045</t>
  </si>
  <si>
    <t>Oswaldo José Ochoa Albor, interpone derecho de petición solicitando información sobre el manual de requisitos y funciones de la entidad.</t>
  </si>
  <si>
    <t>DESARROLLO HUMANO</t>
  </si>
  <si>
    <t>SE RESPONDE MEDIANTE OFICIO 2015EE683 CON FECHA 18/02/2015 EN 1 FOLIO SIN ANEXOS.</t>
  </si>
  <si>
    <t>DES</t>
  </si>
  <si>
    <t>RESPETADOS SEÑORES, DE MANERA ATENTA, ME PERMITO SUGERIR: UNA ORDENADA Y ORGANIZADA PLANEACION PARA EL PROGRAMA "JÒVENES EN PAZ", YA QUE COMO MADRE DE UNO DE LOS JOVENES QUE ESTÀN EN DICHO PROGRAMA, NO CUENTAN CON ESPACIOS ADEACUADOS PARA CAPACITAR TANTOS MUCHACHOS, NO TIENEN ELEMENTOS O EQUIPOS PARA LOS TALLERES. SEÑORES ESTOS JOVENES SON RESULTADO DE LAS CONDICIONES SOCIALES QUE LES HA TOCADO VIVIR, DE LA DROGADICCION Y DE LA FALTA DE OPORTUNIDADES, POR PARTE DE LOS GOBIERNOS DE TURNO, DESEO QUE MI HIJO NO SE VEA AFECTADO POR LAS SITUACIONES QUE ESTA VIVIENDO EN ESTOS MOMENTOS POR LA FALTA DE RESPONSABILIDAD DE LAS ENTIDADES ENCARGADAS, DE ESTE PROYECTO QUE BIEN REALIZADO PUEDE DAR BUENOS FRUTOS, PERO ASI COMO VAN, QUIEN SABE COMO PUEDE TERMINAR. GRACIAS</t>
  </si>
  <si>
    <t>SE RESPONDE MEDIANTE OFICIO 2015IE1211 CON FECHA 13/02/2015 EN 1 FOLIO SIN ANEXO.</t>
  </si>
  <si>
    <t>RECIBE A TRAVÉS DEL PORTAL BOGOTA YO SOY UN JOVEN QUE DESDE LOS 6 AÑOS ENTRE AL ICBF Y TUBE DECLARATORIA DE ADOCTABILIDAD, CUMPLI LA MAYORIA DE EDAD Y ME DIERON EL EGRESO, PUES LA VERDAD NO SABIA HACER NADA Y ROBE Y ME CACHARON SALI EN ENERO Y EN VARIAS OPORTUNIDADES HE INTENTADO ENTRAR A LOS PROGRAMAS DE BOGOTA HUMANA Y HE SIDO RECHAZADO POR ESTO, QUISIERA SABER SI NO HAY UN PRINCIPIO DE OPORTUNIDAD, O SI TENGO QUE HACER ALGO PARA SER POBLACION ESPECIAL SOLO KIERO TRABAJAR Y ESTUDIAR PERO MIS ANTECEDENTES ME CIERRAN PUERTAS</t>
  </si>
  <si>
    <t>SE RESPONDE MEDIANTE OFICIO  2015EE787 CON FECHA 23/02/2015 EN 2 FOLIOS SIN ANEXOS.</t>
  </si>
  <si>
    <t>RESPETADOS SEÑORES, DE MANERA ATENTA Y COMO MADRE DE UNO DE LOS JOVENES QUE ESTAN HACIENDO PARTE DEL PROGRAMA JOVENES EN PAZ, ME PERMITO SUGERIR QUE HAYA MEJOR PLANEACION PARA LAS ACTIVIDADES Y TALLERES QUE LES DICTAN A ESTOS MUCHACHOS, PUES SE ESTÀN QUEJANDO POR LA FALTA DE ESPACIOS ADECUADOS Y DE EQUIPOS PARA LAS CHARLAS. SE DEBE TENER EN CUENTA QUE ESTOS JOVENES SON PRODUCTO DE LA DESCOMPOSICION SOCIAL, DEL CONSUMO DE DROGAS Y DE LA FALTA DE ATENCION POR PARTE DE LOS DIRIGENTES COMPETENTES DE LAS DIFERENTES INSTANCIAS. MI HIJO ME HA CONTADO QUE LAS PRINCIPALES ACTIVIDADES ESTAN LIDERADAS POR PERSONAL DE IDIPRON, PERO QUE NO SON SUFICIENTES PARA ATENDER LA META QUE USTEDES SE HAN TRAZADO, HAY QUE MOSTRAR CALIDAD, NO CANTIDAD Y MENOS CIFRAS CIFRAS, "SON SERES HUMANOS". GRACIAS POR SU ATENCION</t>
  </si>
  <si>
    <t>Buen día. Mi nombre es Paula Andrea González González, soy estudiante de Licenciatura en educación básica con énfasis en ciencias sociales en la universidad de Cundinamarca (sede Fusagasugá) y actualmente me encuentro en 3er semestre. Junto con cuatro compañeras nos hemos permitido crear una línea de investigación titulada ?Infancia y calle? la cual ha nacido a raíz de muchas necesidades de la población y en especial la necesidad que surge en nosotras mismas de poder contribuir a la situación de vulnerabilidad en la que se encuentran miles de niños colombianos. Nos hemos tomado la tarea de contactar todas aquellas entidades que ya estén realizando un trabajo acorde a nuestras necesidades para poder darle forma a nuestra investigación, lo que queremos es poder hacer un acercamiento directo con estos niños bien sea que se encuentren en situación de calle o que estén saliendo de ella. Primeramente les escribo con una gran admiración ante el trabajo que han venido realizado en la fundación, considero que es de gran importancia y ayuda. Seguidamente quisiera pedir una colaboración, si fuera posible quisiéramos hacer contacto con ustedes para poder visitar su fundación y empaparnos un poco más del tema ya que es de suma importancia. Gracias por la atención prestada. Espero su pronta respuesta</t>
  </si>
  <si>
    <t>SE RESPONDE MEDIANTE OFICIO 2015EE636 CON FECHA 13/02/2015 EN 1 FOLIO SIN ANEXO.</t>
  </si>
  <si>
    <t>YAG046</t>
  </si>
  <si>
    <t>Luisa Fernanda Vargas Páez, usuaria de la UPI ARCADIA sugiere que le arreglen la caseta a los celadores, también arreglos en el parque de la unidad así como otros arreglos mas.</t>
  </si>
  <si>
    <t>SE RESPONDE MEDIANTE OFICIO 2015IE1593 CON FECHA 24/02/2015 EN 1 FOLIO SIN ANEXOS.</t>
  </si>
  <si>
    <t>YAG047</t>
  </si>
  <si>
    <t>Paula Melano Rojas, usuaria de la UPI ARCADIA sugiere que le arreglen la caseta a los celadores, también sugiere una salida a salitre mágico, también arreglos en el parque de la unidad así como otros arreglos mas.</t>
  </si>
  <si>
    <t>SE RESPONDE MEDIANTE OFICIO 2015IE1594 CON FECHA 24/02/2015 EN 1 FOLIO SIN ANEXOS.</t>
  </si>
  <si>
    <t>YAG048</t>
  </si>
  <si>
    <t>Estefanía Parrado, usuaria de la UPI ARCADIA sugiere que pagan un gimnasio, también que les den artículos de belleza así como otras peticiones mas.</t>
  </si>
  <si>
    <t>SE RESPONDE MEDIANTE OFICIO 2015IE1595 CON FECHA 24/02/2015 EN 1 FOLIO SIN ANEXOS.</t>
  </si>
  <si>
    <t>YAG049</t>
  </si>
  <si>
    <t>Paula Natalia Triana, usuaria de la UPI ARCADIA sugiere que los niños de otras unidades no realicen sus estudios en esa unidad ya que se presentan conflictos, también sugiere salida al parque salitre mágico así como otras peticiones mas.</t>
  </si>
  <si>
    <t>SE RESPONDE MEDIANTE OFICIO 2015IE1596 CON FECHA 24/02/2015 EN 1 FOLIO SIN ANEXOS.</t>
  </si>
  <si>
    <t>YAG050</t>
  </si>
  <si>
    <t>Gisell Cubillos, usuaria de la UPI ARCADIA sugiere que las dejen traer reproductores de música y que les permitan visitar otras unidades.</t>
  </si>
  <si>
    <t>SE RESPONDE MEDIANTE OFICIO 2015IE1597 CON FECHA 24/02/2015 EN 1 FOLIO SIN ANEXOS.</t>
  </si>
  <si>
    <t>YAG051</t>
  </si>
  <si>
    <t>Paula Natalia Triana, usuaria de la UPI ARCADIA sugiere que arreglen el parque de la unidad, que les dejen traer celulares, que les hagan salidas pedagógicas así como otras peticiones mas.</t>
  </si>
  <si>
    <t>SE RESPONDE MEDIANTE OFICIO 2015IE1598 CON FECHA 24/02/2015 EN 1 FOLIO SIN ANEXOS.</t>
  </si>
  <si>
    <t>YAG052</t>
  </si>
  <si>
    <t>Laura Sofía Melano Rojas, usuaria de la UPI ARCADIA sugiere que las dejen traer celulares, que arreglen la cancha de futbol así como otras peticiones mas.</t>
  </si>
  <si>
    <t>SE RESPONDE MEDIANTE OFICIO 2015IE1599 CON FECHA 24/02/2015 EN 2 FOLIOS SIN ANEXOS.</t>
  </si>
  <si>
    <t>YAG053</t>
  </si>
  <si>
    <t>Estefanía Parrado, usuaria de la UPI ARCADIA sugiere que les dejen traer celulares, que hagan salidas a las unidades de afuera de Bogotá así como otras peticiones mas.</t>
  </si>
  <si>
    <t>SE RESPONDE MEDIANTE OFICIO 2015IE1600 CON FECHA 24/02/2015 EN 2 FOLIOS SIN ANEXOS.</t>
  </si>
  <si>
    <t>YAG054</t>
  </si>
  <si>
    <t>Luisa Fernanda Vargas Páez, usuaria de la UPI ARCADIA sugiere que les dejen traer reproductores de música, que hagan salidas pedagógicas así como otras peticiones mas.</t>
  </si>
  <si>
    <t>SE RESPONDE MEDIANTE OFICIO 2015IE1601 CON FECHA 24/02/2015 EN 1 FOLIO SIN ANEXOS.</t>
  </si>
  <si>
    <t>YAG055</t>
  </si>
  <si>
    <t>Camila Padua, usuaria de la UPI ARCADIA sugiere que les pongan toldillos en las habitaciones pera los zancudos, que les hagan salidas pedagógicas así como otras peticiones mas.</t>
  </si>
  <si>
    <t>SE RESPONDE MEDIANTE OFICIO 2015IE1602 CON FECHA 24/02/2015 EN 1 FOLIO SIN ANEXOS.</t>
  </si>
  <si>
    <t>YAG056</t>
  </si>
  <si>
    <t>Deisy Lorena Pulido Forero, usuaria de la UPI ARCADIA sugiere que arreglen el jardín y el parque, que pongan televisores en las habitaciones así como otras peticiones mas.</t>
  </si>
  <si>
    <t>SE RESPONDE MEDIANTE OFICIO 2015IE1603 CON FECHA 24/02/2015 EN 1 FOLIO SIN ANEXOS.</t>
  </si>
  <si>
    <t>YAG057</t>
  </si>
  <si>
    <t>Rafael Antonio Arenas Núñez, interpone derecho de petición solicitando información acerca del estado del proceso de contratación MISION BOGOTA en convenio SDMUJER PARA GUIA CIUDADANA.</t>
  </si>
  <si>
    <t>SE RESPONDE MEDIANTE OFICIO 2015EE577 CON FECHA 11/02/2015 EN 1 FOLIO SIN ANEXO.</t>
  </si>
  <si>
    <t>YAG058</t>
  </si>
  <si>
    <t>Stephany Briguitt Ospina Aristizabal, usuaria de la UPI ESCNNA presenta queja por los pocos materiales de aseo personal y que no los dejan ingresar a internet ni llamar a sus familiares.</t>
  </si>
  <si>
    <t>SE RESPONDE MEDIANTE OFICIO 2015IE1468 CON FECHA 20/02/2015 EN 1 FOLIO SIN ANEXO.</t>
  </si>
  <si>
    <t>YAG059</t>
  </si>
  <si>
    <t xml:space="preserve">Mary Helena, usuaria de la UPI LUNA PARK sugiere que no acepten hombres en la unidad ya que en ocasiones las maltratan. </t>
  </si>
  <si>
    <t>SE RESPONDE MEDIANTE OFICIO 2015IE1213 CON FECHA 13/02/2015 EN 1 FOLIO SIN ANEXO.</t>
  </si>
  <si>
    <t>YAG060</t>
  </si>
  <si>
    <t>Anónimo, de la UPI LUNA PARK presenta queja ya que a recibido mal trato de parte del profesor Oscar.</t>
  </si>
  <si>
    <t>SE RESPONDE MEDIANTE OFICIO 2015IE1478 CON FECHA 20/02/2015 EN 1 FOLIO SIN ANEXO</t>
  </si>
  <si>
    <t>YAG061</t>
  </si>
  <si>
    <t>Yaneth Pinilla, usuaria de la UPI LA VEGA sugiere una integración entre las unidades, también solicita les den jardineras a cambio del uniforme que tienen esto relacionado por temas climáticos.</t>
  </si>
  <si>
    <t>SE RESPONDE MEDIANTE OFICIO 2015IE1474 CON FECHA 20/02/2015 EN 1 FOLIO SIN ANEXO</t>
  </si>
  <si>
    <t>YAG062</t>
  </si>
  <si>
    <t>Jennifer Vanesa Bedoya, usuaria de la UPI LA VEGA sugiere les hagan una salida pedagógica.</t>
  </si>
  <si>
    <t>SE RESPONDE MEDIANTE OFICIO 2015IE1473 CON FECHA 20/02/2015 EN 1 FOLIO SIN ANEXO</t>
  </si>
  <si>
    <t>YAG063</t>
  </si>
  <si>
    <t>Stefania Murillo, usuaria de la UPI LA VEGA sugiere arreglen los baños que se encuentran en mal estado y que entreguen las dotaciones completas.</t>
  </si>
  <si>
    <t>SE RESPONDE MEDIANTE OFICIO 2015IE1472 CON FECHA 20/02/2015 EN 1 FOLIO SIN ANEXO</t>
  </si>
  <si>
    <t>YAG064</t>
  </si>
  <si>
    <t>Alison Julieth Moreno, usuaria de la UPI LA VEGA sugiere que pongan las rejas del baño y las doten de elementos de aseo y escolares.</t>
  </si>
  <si>
    <t>SE RESPONDE MEDIANTE OFICIO 2015IE1590 CON FECHA 24/02/2015 EN 1 FOLIO SIN ANEXOS.</t>
  </si>
  <si>
    <t>YAG065</t>
  </si>
  <si>
    <t>Erika Alejandra Rodríguez Rodríguez, usuaria de la UPI LA VEGA sugiere que les cambien el uniforme por jardineras y que les den toda la dotación competa.</t>
  </si>
  <si>
    <t>SE RESPONDE MEDIANTE OFICIO 2015IE1475 CON FECHA 20/02/2015 EN 1 FOLIO SIN ANEXO</t>
  </si>
  <si>
    <t>YAG066</t>
  </si>
  <si>
    <t>Ángela León, usuaria de la UPI LA VEGA sugiere que les cambien el uniforme por jardineras y que les den toda la dotación competa.</t>
  </si>
  <si>
    <t>SE RESPONDE MEDIANTE OFICIO 2015IE1591 CON FECHA 24/02/2015 EN 2 FOLIOS SIN ANEXOS.</t>
  </si>
  <si>
    <t>YAG067</t>
  </si>
  <si>
    <t>Xiomara Castrillón Cifuentes, usuaria de la UPI LA VEGA sugiere que les cambien el uniforme por jardineras y que les den toda la dotación competa.</t>
  </si>
  <si>
    <t>SE RESPONDE MEDIANTE OFICIO 2015IE1476 CON FECHA 20/02/2015 EN 1 FOLIO SIN ANEXO</t>
  </si>
  <si>
    <t>YAG068</t>
  </si>
  <si>
    <t>Johana Maritza López Gómez, usuaria de la UPI LA VEGA presenta un reclamo ya que que en días anteriores había pasado un requerimiento y ella informa que la respuesta del mismo no se la dieron personalmente sino la leyeron frente a toda la comunidad.</t>
  </si>
  <si>
    <t>SE RESPONDE MEDIANTE OFICIO 2015IE1477 CON FECHA 20/02/2015 EN 1 FOLIO SIN ANEXO</t>
  </si>
  <si>
    <t>YAG069</t>
  </si>
  <si>
    <t>Anónimo de la UPI LA VEGA sugiere lleven a la unidad instrumentos musicales y talleres de artes relacionados con la música.</t>
  </si>
  <si>
    <t>SE RESPONDE MEDIANTE OFICIO 2015IE1592 CON FECHA 24/02/2015 EN 2 FOLIOS SIN ANEXOS.</t>
  </si>
  <si>
    <t>YAG070</t>
  </si>
  <si>
    <t>Juan Diego Osma Leal, usuario de la UPI ESCNNA sugiere que la educación escolar no se la den en la misma unidad sino en colegios regulares y que les den mas talleres de otras áreas.</t>
  </si>
  <si>
    <t>SE RESPONDE MEDIANTE OFICIO 2015IE1466 CON FECHA 20/02/2015 EN 1 FOLIO SIN ANEXO</t>
  </si>
  <si>
    <t>YAG071</t>
  </si>
  <si>
    <t>Darey Leal , usuario de la UPI ESCNNA sugiere que en la unidad debería haber internet.</t>
  </si>
  <si>
    <t>SE RESPONDE MEDIANTE OFICIO 2015IE1471 CON FECHA 20/02/2015 EN 1 FOLIO SIN ANEXO</t>
  </si>
  <si>
    <t>YAG072</t>
  </si>
  <si>
    <t>Maicol Yesid Salazar, usuario de la UPI ESCNNA sugiere que en la unidad debería haber internet.</t>
  </si>
  <si>
    <t>SE RESPONDE MEDIANTE OFICIO 2015IE1470 CON FECHA 20/02/2015 EN 1 FOLIO SIN ANEXO</t>
  </si>
  <si>
    <t>YAG073</t>
  </si>
  <si>
    <t>Sebastián Castro, usuario de la UPI ESCNNA sugiere les den materiales de belleza.</t>
  </si>
  <si>
    <t>SE RESPONDE MEDIANTE OFICIO 2015IE1469 CON FECHA 20/02/2015 EN 1 FOLIO SIN ANEXO</t>
  </si>
  <si>
    <t>LA CIUDADANA MANIFIESTA QUE ES LESBIANA, QUE TRABAJABA EN MISIÓN BOGOTA Y POR SU PREFERENCIA SEXUAL LA DESPIDIERON SIN JUSTA CAUSA, QUE SUFRIÓ DE BULIN EN EL TRABAJO, INTENTO HABLAR CON LOS JEFES LOS SEÑORES ROBERTO CONTRERAS Y DIEGO CARACHA RODRIGUEZ PARA MANIFESTARLES LO QUE ESTABA SUCEDIENDO Y NO LA ATENDIERON. SOLICITA QUE SEA REINTEGRADA A SU TRABAJO PORQUE LA DESPIDIERON POR DISCRIMINACION SEXUAL.</t>
  </si>
  <si>
    <t>SE RESPONDE MEDIANTE OFICIO 2015EE709 CON FECHA 19/02/2015 EN 1 FOLIO Y 4  ANEXOS.</t>
  </si>
  <si>
    <t>COMEDIDAMENTE, ME PERMITO SOLICITAR QUE EL PROYECTO DE JOVENES EN PAZ SEA BIEN PLANEADO Y REALIZADO, YA QUE LOS MUCHACHOS ESTAN SIENDO UBICADOS EN LUGARES PEQUEÑOS PARA TANTAS PERSONAS QUE ESTAN ENTRANDO A ESTE PROGRAMA, ESPACIOS QUE NO CUENTAN CON EQUIPOS ACORDES PARA LAS CHARLAS Y LAS ACTIVIDADES QUE DEBEN REALIZAR, NI SUFICIENTES PROFESORES, SE DEBE TENER EN CUENTA QUE ESTOS JOVENES SON PERSONAS QUE HAN TENIDO QUE PASAR POR SITUACIONES DE VIOLENCIA MALTRATO Y CONSUMO DE DROGAS, O SEA SON DE CONDICIONES DIFICILES PARA UNA CONVIVENCIA Y PARA UNA SANA TRANSFORMACION DE SU VIVENCIA PERSONAL, RAZON POR LA CUAL ESPERO QUE LAS ENTIDADES ENCARGADAS DE ESTE PROGRAMA, SEAN RESPONSABLES Y NO ESTEN MOSTRANDO SOLO CIFRAS. HAGO ESTA SUGERENCIA COMO MADRE DE UNO DE ESTOS JOVENES, QUE ESTAN ESPERANZADOS EN UN CAMBIO PARA SU VIDA.</t>
  </si>
  <si>
    <t>SE RESPONDE MEDIANTE OFICIO 2015IE1212 CON FECHA 13/02/2015 EN 2 FOLIO SIN ANEXO.</t>
  </si>
  <si>
    <t>LA SEÑORITA ALEYDA TATIANA RODRIGUEZ SE ENCUENTRA VINCULADA CON EL PROYECTO MISION BOGOTA E INTERPONE QUEJA CONTRA EL GESTOR OPERATIVO NELSON TORROLEDO, QUIEN LA DEVOLVIO UN DIA POR PORTE DEL UNIFORME, LUEGO NELSON LA CAMBIO AL PORTAL 20 DE JULIO, DONDE NO LE DABAN ESPCIOS PARA COMER NIO LE RESPETARON EL HORARIO DE ESTUDIO.</t>
  </si>
  <si>
    <t>SE RESPONDE MEDIANTE OFICIO 2015EE675 CON FECHA 18/02/2015 EN 1 FOLIO SIN ANEXOS.</t>
  </si>
  <si>
    <t>YAG074</t>
  </si>
  <si>
    <t>LA SEÑORA LUZ NANCY FAJARDO CELIS INTERPONE QUEJA  POR ACOSO LABORAL CONTRA LA SEÑORA ADRIANA FANDIÑO BERNAL COORDINADORA DE COMEDORES</t>
  </si>
  <si>
    <t>SE RESPONDE MEDIANTE OFICIO 2015EE783 CON FECHA 23/02/2015 EN 1 FOLIO SIN ANEXOS.</t>
  </si>
  <si>
    <t>YAG075</t>
  </si>
  <si>
    <t>Andrés David Moncaleano, usuario de la UPI LUNA PARK presenta queja por que el día 11 de Febrero el profesor Oscar le reprocho por su condición sexual y sugiere una investigación del profesor.</t>
  </si>
  <si>
    <t>SE RESPONDE MEDIANTE OFICIO 2015IE1711 CON FECHA 26/02/2015 EN 1 FOLIO SIN ANEXO</t>
  </si>
  <si>
    <t>YAG076</t>
  </si>
  <si>
    <t>Jhon Edison Motta, usuario de la UPI PERDOMO sugiere abrir espacio culturales para los artistas de la unidad.</t>
  </si>
  <si>
    <t>SE RESPONDE MEDIANTE OFICIO 2015IE1712 CON FECHA 26/02/2015 EN 1 FOLIO SIN ANEXO</t>
  </si>
  <si>
    <t>YAG077</t>
  </si>
  <si>
    <t>Jennifer Katerin Aroca Ardila, usuaria de la UPI PERDOMO sugiere realizar talleres para la mujer.</t>
  </si>
  <si>
    <t>SE RESPONDE MEDIANTE OFICIO 2015IE1713 CON FECHA 26/02/2015 EN 1 FOLIO SIN ANEXO</t>
  </si>
  <si>
    <t>YAG078</t>
  </si>
  <si>
    <t xml:space="preserve">John Alexander Valencia Sayu, contratista de la UPI LA 32 sugiere que le sean dotados de un chaleco o chaqueta </t>
  </si>
  <si>
    <t>SE RESPONDE MEDIANTE OFICIO 2015IE1714 CON FECHA 26/02/2015 EN 1 FOLIO SIN ANEXO</t>
  </si>
  <si>
    <t>YAG079</t>
  </si>
  <si>
    <t>Natalia Mosquera, usuaria de la UPI LA 27 siguiere que el taller de música no sea obligatorio y que les den otras talleres.</t>
  </si>
  <si>
    <t>SE RESPONDE MEDIANTE OFICIO 2015IE1715 CON FECHA 26/02/2015 EN 1 FOLIO SIN ANEXO</t>
  </si>
  <si>
    <t>YAG080</t>
  </si>
  <si>
    <t>Marlly Villalobos, usuaria de la UPI LA 27 sugiere un profesor para el taller de maderas y mas instrumentos.</t>
  </si>
  <si>
    <t>SE RESPONDE MEDIANTE OFICIO 2015IE1716 CON FECHA 26/02/2015 EN 1 FOLIO SIN ANEXO</t>
  </si>
  <si>
    <t>YAG081</t>
  </si>
  <si>
    <t>Paula Alejandra Peña López, usuaria de la UPI LA 27 sugiere que pongan espejos en los baños y otras sugerencias mas.</t>
  </si>
  <si>
    <t>SE RESPONDE MEDIANTE OFICIO 2015IE1717 CON FECHA 26/02/2015 EN 1 FOLIO SIN ANEXO</t>
  </si>
  <si>
    <t>YAG082</t>
  </si>
  <si>
    <t>Leidy Katherin Muñoz, usuaria de la UPI LA 27 sugiere que pongan espejos en los baños.</t>
  </si>
  <si>
    <t>SE RESPONDE MEDIANTE OFICIO 2015IE1704 CON FECHA 26/02/2015 EN 1 FOLIO SIN ANEXO</t>
  </si>
  <si>
    <t>YAG083</t>
  </si>
  <si>
    <t>Tatiana Torrez, usuaria de la UPI LA 27 sugiere que pongan espejos en los baños y otras sugerencias mas.</t>
  </si>
  <si>
    <t>SE RESPONDE MEDIANTE OFICIO 2015IE1705 CON FECHA 26/02/2015 EN 1 FOLIO SIN ANEXO</t>
  </si>
  <si>
    <t>YAG084</t>
  </si>
  <si>
    <t>Gissela Pinzón, usuaria de la UPI LA 27 sugiere que pongan espejos en los baños y otras sugerencias mas.</t>
  </si>
  <si>
    <t>SE RESPONDE MEDIANTE OFICIO 2015IE1706 CON FECHA 26/02/2015 EN 1 FOLIO SIN ANEXO</t>
  </si>
  <si>
    <t>YAG085</t>
  </si>
  <si>
    <t>Leidy Tatiana Pinilla Rincón, usuaria de la UPI LA 27 sugiere que pongan espejos en los baños y otras sugerencias mas.</t>
  </si>
  <si>
    <t>SE RESPONDE MEDIANTE OFICIO 2015IE1707 CON FECHA 26/02/2015 EN 1 FOLIO SIN ANEXO</t>
  </si>
  <si>
    <t>YAG086</t>
  </si>
  <si>
    <t>Lucidia Sepúlveda, usuaria del COMEDRO BOSA sugiere mejorar el dulce mora.</t>
  </si>
  <si>
    <t>SE RESPONDE MEDIANTE OFICIO 2015IE1580 CON FECHA 24/02/2015 EN 1 FOLIO SIN A NEXO</t>
  </si>
  <si>
    <t>YAG087</t>
  </si>
  <si>
    <t>Anónimo, del COMEDOR PERDOMO presenta queja sobre la profesora Patricia por el mal trato hacia los usuarios.</t>
  </si>
  <si>
    <t>SE RESPONDE MEDIANTE OFICIO 2015IE1579 CON FECHA 24/02/2015 EN 1 FOLIO SIN A NEXO</t>
  </si>
  <si>
    <t>YAG088</t>
  </si>
  <si>
    <t>EL CIUDADANO NICOLAS DOTTOR CASALLAS INTERPONE DE RECHO DE PETICION SOLICITANDO LA RESTITUCION DE UNA BICICLETA</t>
  </si>
  <si>
    <t>SE RESPONDE MEDIANTE OFICIO 2015EE687 CON FECHA 18/02/2015 EN 1 FOLIO SIN ANEXOS</t>
  </si>
  <si>
    <t>YAG089</t>
  </si>
  <si>
    <t>SANDRA MONICA CARDOZO ROJAS INTERPONE DERECHO DE PETICION SOLICITANMDO UNA RELACION DE LOS CONTRATOS DE OBRA PUBLICA EJECUTADOS CON CARGO AL PRESUPUESTO DE DICHO FONDOP DURANTE LAS VIGENCIAS FISCALES 2010 AL 2014</t>
  </si>
  <si>
    <t>SE RESPONDE MEDIANTE OFICIO 2015EE858 CON FECHA 27/02/2015 EN 1 FOLIO SIN ANEXO</t>
  </si>
  <si>
    <t>DE ACUERDO CON DOCUMENTO ADJUNTO EL PETICIONARIO SOLICITA SE INFORME SI EL SEÑOR WILLIAM ORLANDO VARGAS PAEZ RECIBIO LOS SERVICIOS OFRECIDOS POR IDIPRON U OTRAS INSTITUCIONES ADSCRITAS A LA SDIS</t>
  </si>
  <si>
    <t>SE RESPONDE MEDIANTE OFICIO 2015EE833 CON FECHA 25/02/2015 EN 1 FOLIO SIN ANEXOS.</t>
  </si>
  <si>
    <t>YAG090</t>
  </si>
  <si>
    <t>Arley Figueroa Cándelo, usuario de la UPI OASIS II sugiere mas talleres educativos para la unidad.</t>
  </si>
  <si>
    <t>SE RESPONDE MEDIANTE OFICIO 2015IE1710 CON FECHA 26/02/2015 EN 1 FOLIO SIN ANEXO</t>
  </si>
  <si>
    <t>YAG091</t>
  </si>
  <si>
    <t>16 usuarios de la UPI OASIS II agradecen a la unidad por la actividad del bazar realizada en el mes de enero.</t>
  </si>
  <si>
    <t>SE RESPONDE MEDIANTE OFICIO 2015IE1709 CON FECHA 26/02/2015 EN 1 FOLIO SIN ANEXO</t>
  </si>
  <si>
    <t>BUENAS TARDES, ACTUALMENTE PERTENEZCO A UNA FUNDACION DE PSICOLOGOS  QUIENES TRABAJAMOS CON POBLACIONES EN CONDICION DE VULNERABILIDAD, TENEMOS CHARLAS Y PROGRAMAS EN CAMINADOS A ESTE TIPO DE POBLACION QUISIERAMOS SABER QUE DEBERIAMOS HACER PARA VINCULARNOS CON USTEDES Y VENDER NUESTRO TALLERES. LOS CUALES SON BENEFICIOS PARA MADRE GESTANTE ADULTO MAYOR Y COLEGIOS DISTRITALES.</t>
  </si>
  <si>
    <t>SE RESPONDE MEDIANTE OFICIO 2015IE1971 CON FECHA 3/03/2015 EN 1 FOLIO SIN ANEXOS.</t>
  </si>
  <si>
    <t>ES MAS UNA SUGERENCIA QUE CUALQUIER OTRA COSA, YA QUE TODO SE HA COMENTADO ACERCA DEL TEMA CON LA FUNCIONARIA JUDITH VALENCIA QUIEN ESTA AMPARADA POR LA ADMINISTRACION ACTUAL Y QUIENES APOYAN TODAS SUS DECISIONES; ES PARA EXPRESARLES QUE NUNCA JAMAS UNA REUNION EN EQUIPO PARA CONFRONTAR EN COMITE DE ACOSO LABORAL, SERA EFECTIVA TENIENDO PRESENTE QUE LA FUNCIONARIA TIENE A SUS FUNCIONARIAS ELEGIDAS Y QUIENES LE PROTEGERAN EN TODO POR CONVENIENCIA LABORAL, A SI QUE SE SUGIERE TENER PRIVACIDAD CON CADA UNA DE LAS PERSONAS CONVOCADAS A CONFRONTAR PARA MAYOR FLUIDEZ DE LA INFORMACION, ES INJUSTO QUE UNA PERSONA QUE A ALTERADO TANTAS EMOCIONES NEGATIVAMENTE, SIGA CAMPANTE HACIENDO A SU GUSTO LO QUE QUIERA CON EL PERSONAL A SU CARGO</t>
  </si>
  <si>
    <t>SE RESPONDE MEDIANTE OFICIO 2015IE2258 CON FECHA 9/03/2015 EN 1 FOLIO SIN ANEXO.</t>
  </si>
  <si>
    <t>YAG092</t>
  </si>
  <si>
    <t>José Esneider Palacios Palacios y 32 usuarios mas de la UPI LA FLORIDA sugieren vuelvan a contratar a los profesores Wilmer Daza y Jesús Quintero para continuar con los procesos que realizaban con ellos.</t>
  </si>
  <si>
    <t>SE RESPONDE MEDIANTE OFICIO 2015IE1974 CON FECHA 3/03/2015 EN 1 FOLIO SIN ANEXOS.</t>
  </si>
  <si>
    <t>YAG093</t>
  </si>
  <si>
    <t>Ángel Alexis Guzmán, usuario de la UPI PRE FLORIDA sugiere vuelvan a enviar a un profesor para los talleres de artes, dibujo y pintura.</t>
  </si>
  <si>
    <t>SE RESPONDE MEDIANTE OFICIO 2015IE2339 CON FECHA 11/03/2015 EN 1 FOLIO SIN ANEXOS.</t>
  </si>
  <si>
    <t>YAG094</t>
  </si>
  <si>
    <t xml:space="preserve">Yeison Riveros, usuario de la UPI LA RIOJA sugiere pongan talleristas ya que tienen mucho tiempo libre que lo pueden utilizar en algo mas productivo. </t>
  </si>
  <si>
    <t>SE RESPONDE MEDIANTE OFICIO 2015IE1972 CON FECHA 3/03/2015 EN 1 FOLIO SIN ANEXOS.</t>
  </si>
  <si>
    <t>YAG095</t>
  </si>
  <si>
    <t>Yenci Ordoñez, usuaria de la UPI LA FAVORITA sugiere que vuelvan a contratar al director en curso ya que cada ves que se cambia de director hay cambios de procesos.</t>
  </si>
  <si>
    <t>SE RESPONDE MEDIANTE OFICIO 2015IE1973 CON FECHA 3/03/2015 EN 1 FOLIO SIN ANEXOS.</t>
  </si>
  <si>
    <t>YAG096</t>
  </si>
  <si>
    <t>Flor Sin Roció, usuaria del COMEDOR SAN CRISTOBAL presenta queja sobre los diferentes tratos que tiene a las personas que están activas y las personas escritas.</t>
  </si>
  <si>
    <t>SE RESPONDE MEDIANTE OFICIO 2015IE1581 CON FECHA 24/02/2015 EN 1 FOLIO SIN A NEXO</t>
  </si>
  <si>
    <t>YAG097</t>
  </si>
  <si>
    <t xml:space="preserve">Anónimo, usuario de la UPI LA RIOJA sugiere pongan talleristas ya que tienen mucho tiempo libre que lo pueden utilizar en algo mas productivo. </t>
  </si>
  <si>
    <t>SE RESPONDE MEDIANTE OFICIO 2015IE1975 CON FECHA 3/03/2015 EN 1 FOLIO SIN ANEXOS.</t>
  </si>
  <si>
    <t>YAG098</t>
  </si>
  <si>
    <t>Aureliano Núñez Martínez, usuario de la UPI LA RIOJA sugiere que les brinden mas oportunidades de trabajo.</t>
  </si>
  <si>
    <t>SE RESPONDE MEDIANTE OFICIO 2015IE1970 CON FECHA 3/03/2015 EN 1 FOLIO SIN ANEXOS.</t>
  </si>
  <si>
    <t>YAG099</t>
  </si>
  <si>
    <t>los usuarios de la UPI BOSA sugieren que no sea trasladado el profesor Alirio Varela de la unidad ya que tienen proyectos que el lidera.</t>
  </si>
  <si>
    <t>SE RESPONDE MEDIANTE OFICIO 2015IE1976 CON FECHA 3/03/2015 EN 1 FOLIO SIN ANEXOS.</t>
  </si>
  <si>
    <t>DE ACUERDO AL DOCUMENTO ADJUNTO, LA JAL DEL BARRIO BUENA VISTA; QUERREMOS PEDIRLES QUE LLEGUEN A NUESTRO SECTOR CON SUS PROGRAMAS DE ATENCION Y PREVENCION Y QUE BENEFICIEN A LAS PERSONAS EN CONDICION DE VULNERABILIDAD EN ESPECIAL LOS JOVENES CON PROBLEMAS DE DROGADICCION, ALCOHOLISMO ENTRE OTROS Y PROGRAMAS DE CAPACITACION SEXUL Y REPRODUCTIVA</t>
  </si>
  <si>
    <t>SE RESPONDE MEDIANTE OFICIO 2015EE1019 CON FECHA 11/03/2015 EN 2 FOLIOS SIN ANEXIOS</t>
  </si>
  <si>
    <t>PROCEDENTE DE LA PROCURADURIA SEGUNDA DISTRITAL, ALLEGA DOCUMENTO DEL CIUDADANO JAIRO ERNESTO PINZON LOPEZ, DONDE MANIFIESTA SU MOLESTIA POR LA ZONA DE GRAFITIS A LA ALTURA DE LA CALLE 26 CON BAYACA.</t>
  </si>
  <si>
    <t>SE TRALADA POR NO COMPETENCIA AL  DADEP / DEFENSORIA DEL ESPACIO PUBLICO.</t>
  </si>
  <si>
    <t>EL ALCALDE LOCAL DE MARTIRES DA TRASLADO DE UNA PETICION RADICADO POR EL PETICIONARIO EN LA CUAL ABORDA VARIOS TEMAS POR LO QUE SE REMITE VIA SDQS A CADA UNA DE LAS ENTIDADES CON EL FIN DE QUE DEN TRAMITE A LO CONCERNIENTE A CDA UNO Y REMITAN A LA OFICINA DE ATENCION AL CIUDADANO DEL CONCEJO DE BOGOTA COPIA DE LA RESPUESTA DADA</t>
  </si>
  <si>
    <t>SE RESPONDE MEDIANTE OFICIO 2015EE592  CON FECHA 11/02/2015 EN 2 FOLIOS SIN ANECOS.</t>
  </si>
  <si>
    <t>BAÑOS PUBLICOS QUE NUNCA ESTAN AL SERVICIO DE LA COMUNIDAD. SOLICITO A LA ADMINISTRACION UNA RESPUESTA POSITIVA DE LO QUE SUCEDE SI EL PRESUPUESTO ASIGNADO PARA FUNCIONAMIENTO NO ALCANZA PARA ARREGLARLO</t>
  </si>
  <si>
    <t>BAÑOS PUBLICOS</t>
  </si>
  <si>
    <t>SE RESPONDE MEDIANTE OFICIO 2015ee968 CON FECHA 6/03/2015 en 1 folio sin anexo.</t>
  </si>
  <si>
    <t>BAÑ</t>
  </si>
  <si>
    <t>EL PETICIONARIO SOLICITA QUE COMO FUNCIONARIO DE CONTROL SE TOMEN LAS ACCIONES POR CORRUPCION DEL SR. CHRISTIAN LEONARDO NADJAR CRUZ FUNCIONARIO DEL IDIRPON, Y SE SOLCIITE AL DADEP SE PRONUNCIE SOBRE LA CANCELACION DEL CONTRATO 110-00129-2-0-2013 SUSCRITO CON LA JAC DEL BARRIO TIBABUYES SEGUN DOCUMENTO ADJUNTO.</t>
  </si>
  <si>
    <t>SE RESPONDE MEDIANTE OFICIO 2015IE1128 CON FECHA 18/03/2015 EN 1 FOLIO SIN ANEXOS.</t>
  </si>
  <si>
    <t>SOLICITUD DE INTERVENCION EN ZONA POR AUMENTO DE PRESENCIA DE HABITANTES DE CALLE EN ZONA</t>
  </si>
  <si>
    <t>SE RESPONDE MEDIANTE OFICIO 2015EE1018 CON FECHA 13/03/2015 EN 2 FOLIOS SIN ANEXOS.</t>
  </si>
  <si>
    <t>COBRO POR INGRESO AL BANO PUBLICO CC AVENIDA CHILE</t>
  </si>
  <si>
    <t>SE RESPONDE MEDIANTE OFICIO 2015EE970 CON FECHA 6/03/2015 EN 1 FOLIO SIN ANEXOS.</t>
  </si>
  <si>
    <t>YAG100</t>
  </si>
  <si>
    <t xml:space="preserve">HERNANDO LIZARAZO NAVSA INTERPONE DERECHO DE PETICON SOLICITANDO CERTIFICACION LABORAL </t>
  </si>
  <si>
    <t>SE RESPONDE MEDIANTE OFICIO 2015EE975 CON FECHA 9/03/2015 en 1 folio sin anexo.</t>
  </si>
  <si>
    <t>YAG101</t>
  </si>
  <si>
    <t>Yenny Guzmán, usuaria de la UPI ESCNNA presenta una felicitación a la unidad por el buen trato de los profesores y las actividades realizadas.</t>
  </si>
  <si>
    <t>SE RESPONDE MEDIANTE OFICIO 2015IE2451 CON FECHA 13/03/2015 EN 1 FOLIO SIN ANEXOS.</t>
  </si>
  <si>
    <t>YAG102</t>
  </si>
  <si>
    <t>Darcy Raquel Leal, usuaria de la UPI ESCNNA sugiere que les permitan usar internet y agradece por el buen servicio que le brindan.</t>
  </si>
  <si>
    <t>SE RESPONDE MEDIANTE OFICIO 2015IE2445 CON FECHA 13/03/2015 EN 1 SIN ANEXOS.</t>
  </si>
  <si>
    <t>YAG103</t>
  </si>
  <si>
    <t>Lincy Gil Rodríguez, usuaria de la UPI ESCNNA sugiere les permitan usar internet y que realicen salidas mas frecuentemente.</t>
  </si>
  <si>
    <t>SE RESPONDE MEDIANTE OFICIO 2015IE2448 CON FECHA 13/03/2015 EN 1 FOLIO SIN ANEXOS.</t>
  </si>
  <si>
    <t>YAG104</t>
  </si>
  <si>
    <t>María Fernanda Mogollón, usuaria de la UPI ESCNNA sugiere les permitan usar internet y que realicen salidas mas frecuentemente.</t>
  </si>
  <si>
    <t>SE RESPONDE MEDIANTE OFICIO 2015IE2450 CON FECHA 13/03/2015 EN 1 FOLIO SIN ANEXOS.</t>
  </si>
  <si>
    <t>YAG105</t>
  </si>
  <si>
    <t>Ángela María García Henao, usuaria de la UPI ESCNNA sugiere que deberían estar en el colegio los 5 días de la semana para tener mejor desarrollo.</t>
  </si>
  <si>
    <t>SE RESPONDE MEDIANTE OFICIO 2015IE2449 CON FECHA 13/03/2015 EN 1 FOLIO SIN ANEXOS.</t>
  </si>
  <si>
    <t>SOLICITUD DE COPIA</t>
  </si>
  <si>
    <t>YAG106</t>
  </si>
  <si>
    <t>Nancy Roció Martínez Barreto, presenta derecho de petición solicitando copia de pago efectuado a la compañía ALMASILLA SA ESP en Febrero 2015.</t>
  </si>
  <si>
    <t>SE RESPONDE MEDIANTE OFICIO 2015EE938 CON FECHA 5/03/2015 EN 1 FOLIO Y 14 ANEXOS.</t>
  </si>
  <si>
    <t>YAG107</t>
  </si>
  <si>
    <t>Miguel Ángel Mora, interpone derecho de petición solicitando información acerca del señor José Luis Mozo Sánchez para saber si tiene o a tenido algún vinculo con la institución.</t>
  </si>
  <si>
    <t>SE RESPONDE MEDIANTE OFICIO 2015EE934 CON FECHA 5/03/2015 EWN 1 FOLIO SIN ANEXO.</t>
  </si>
  <si>
    <t>YAG108</t>
  </si>
  <si>
    <t>Socorro Ojeda y 49 alumnos del IDIPRON interponen derecho de petición solicitando la intervención en diferentes temas.</t>
  </si>
  <si>
    <t>SE RESPONDE MEDIANTE OFICIO 2015IE2657 CON FECHA 18/03/2015 EN 7 FOLIO SIN ANEXO.</t>
  </si>
  <si>
    <t>YAG109</t>
  </si>
  <si>
    <t>Carmen Yáñez y Natalia Torres, interpone derecho de petición solicitando información acerca del señor Rafael Torres para saber si tiene o a tenido algún vinculo con la institución.</t>
  </si>
  <si>
    <t>SE RESPONDE MEDIANTE OFICIO 2015EE955 CON FECHA 5/03/2015 EWN 1 FOLIO SIN ANEXO.</t>
  </si>
  <si>
    <t>YAG110</t>
  </si>
  <si>
    <t>Blanca Vanegas, usuaria del COMEDOR ARBORIZADORA ALTA interpone derecho de petición solicitando intervención sobre el tema de aportes voluntarios.</t>
  </si>
  <si>
    <t>SE RESPONDE MEDIANTE OFICIO 2015EE942 CON FECHA 5/03/2015 EN 1 FOLIO SIN ANEXOS.</t>
  </si>
  <si>
    <t>YAG111</t>
  </si>
  <si>
    <t>Luz Patiño solicita devolución del dinero pagado por los almuerzos anteriormente.</t>
  </si>
  <si>
    <t>SE RESPONDE MEDIANTE OFICIO 2015IE2149 CON FECHA 6/03/2015 EN 1 FOLIO SIN ANEXO.</t>
  </si>
  <si>
    <t>YAG112</t>
  </si>
  <si>
    <t>Martha Puentes interpone derecho de petición solicitando devolución del dinero pagado por los almuerzos anteriormente de ella y su grupo familiar.</t>
  </si>
  <si>
    <t>SE RESPONDE MEDIANTE OFICIO 2015EE958  CON FECHA 6/03/2015 EN 1 FOLIO SIN ANEXO.</t>
  </si>
  <si>
    <t>YAG113</t>
  </si>
  <si>
    <t>María Mejía interpone derecho de petición solicitando devolución del dinero pagado por los almuerzos anteriormente.</t>
  </si>
  <si>
    <t>SE RESPONDE MEDIANTE OFICIO 2015IE2150 CON FECHA 6/03/2015 EN 1 FOLIO SIN ANEXO.</t>
  </si>
  <si>
    <t>YAG114</t>
  </si>
  <si>
    <t>Blanca Vanegas interpone derecho de petición solicitando devolución del dinero pagado por los almuerzos anteriormente.</t>
  </si>
  <si>
    <t>SE RESPONDE MEDIANTE OFICIO 2015EE2151 CON FECHA 6/03/2015 EN 1 FOLIO SIN ANEXO.</t>
  </si>
  <si>
    <t>LA CIUDADANA DA ACONOCER PROBLEMATICA DE LA FUNDACION RENACER, ADJUNTO DOCUMENTO</t>
  </si>
  <si>
    <t>SE RESPONDE MEDIANTE OFICIO 2015EE1061 CON FECHA 13/03/2015 EN 1 FOLIO SIN ANEXO.</t>
  </si>
  <si>
    <t>365822015 365722015</t>
  </si>
  <si>
    <t>1) SOLICITO QUE SE CREE UN PROYECTO INTERDISCIPLINARIO Y PIDO PARTICIPAR ACTIVAMENTE COMO VEEDOR DE UN PROYECTO DIRIGIDO A LAS PERSONAS VULNERABLES DE TODAS LAS EDADES POR ESTAR EN ESTE MOMENTO COMO PERSONAS DE LA CALLE EN CONDICIONES INHUMANAS EXPUESTAS A LAS DROGAS, VIOLENCIA; CONLLEVANDO A SER FOCOS DE EVENTOS DE INSEGURIDAD EN TODAS LAS CIUDADES DEL PAIS. 2) OBJETIVO GENERAL DEL PROYECTO: RESOCIALIZAR ACTIVAMENTE A LAS PERSONAS VULNERABLES DE LA CALLE MEDIANTE LA CREACION DE GRANJAS DE TRABAJO EN LOS DEPARTAMENTOS DE VICHADA, VAUPES, GUAINIA, GUAVIARE, CAQUETA Y META. ESTAS GRANJAS DE TRABAJO SERIAN ADMINISTRADAS POR EL GOBIERNO NACIONAL A TRAVES DE LAS ENTIDADES PARTICIPANTES EN EL PROYECTO. 3) ENTIDADES PARTICIPANTES EN EL PROYECTO: ICBF, IDRD, INTEGRACION SOCIAL, FONDO DE VIGILANCIA, MINISTERIO DE JUSTICIA, MINISTERIO DE TRABAJO, MINISTERIO DE HACIENDA, MINISTERIO DE EDUCACION, SENA, CONTRALORIA GENERAL DE LA NACION, PROCURADURIA GENERAL DE LA NACION, FUNDACIONES CON RAZON SOCIAL ACORDE A ESTE PROYECTO, SENADO, CONGRESO Y POR SUPUESTO EL PRESIDENTE DE LA REPUBLICA. 4) ETAPAS DEL PROYECTO A)ETAPA 1: EL FOCO INICIAL SERIAN LAS CIUDADES: BOGOTA, MEDELLIN Y CALI B)ETAPA 2: EL FOCO SERIA LAS CIUDADES: PEREIRA, BARRANQUILLA, BUCARAMANGA C)ETAPA 3: EL FOCO SERIA LAS CIUDADES: CARTAGENA, SAN ANDRES Y PROVIDENCIA, BUCARAMANGA, VILLAVICENCIO D)ETAPA 4: EL FOCO SERIA LAS CIUDADES: TUNJA, YOPAL, MONTERIA E)ETAPA 5: EL FOCO SERIA LAS CIUDADES: SECUNDARIAS NO NOMBRADAS 5) TIEMPO ESTIMADO POR ETAPA: 2 AÑOS 6) TIEMPO ESTIMADO TOTAL EJECUCION: 10 AÑOS 7) RECURSOS ESTIMADOS: CALCULADOS POR PLANEACION LA ENTIDAD DESIGNADA POR EL PRESIDENTE. 8) INICIO ESTIMADO PROYECTO: ENERO AÑO 2017 9) FINALIZACION ESTIMADA PROYECTO: ENERO AÑO 2027 10) INTERVENCION DIVINA PARA QUE TODOS QUERAMOS Y ASI TODO SE PUEDE. ADJUNTO ARCHIVO SOLICITUD</t>
  </si>
  <si>
    <t xml:space="preserve">SE RESPONDE MEDIANTE OFICIO 2015EE1091 CON FECHA 17/03/2015 FOLIO 0 ANEXOS </t>
  </si>
  <si>
    <t>MI QUEJA U DESCONTENTO ES EN CONTRA DE LA FUNCIONARIA SANDRA LILIANA RIVERA DE LA JURIDICA DE IDIPRON. ELLA ES UNA PERSONA GROSERA UMILLANTE, PRIMERO FUIA PEIDR QUE COMO ME ENTREGABA UNA CERTIFICACION Y ESTABA HABLANDO POR TELEFONO Y NO ME ATENDIO DESPUES SE FUE A REIR CON OTRAS PERSONAS Y ME MIRABA MAL DEPUES ME DIO QUE QUIERE LE DIJE UNA CERTIFICACION DE MI TRABAJO LA COCINA Y ME DIJO LLENE UN JORMATO Y ME LO TRAE Y SE DEMORAMEORA 15 DIAS PORQUE HAY MUCHO TRABAJO NO SOLO ES LA SUYA LE DIJE QSUMERCE AYUDEME ESTOY BUSCANDO TRABAJO Y LA NECESITO ME DIJO PUES MUY DE MALAS TIENE QUE ESPERAR.ESA JENTE ASI NO DEBERIA ATENDEERLO AUNO DEBERIAN PONER JENTE BUENA AMBAMABLEY NO ESAS AGRIAS YO COMENTE CON VARIAOS COMPAÑEROSN Y DICEN LOS MISMO NOS AGREDE Y NO LE GUSTAN QUE LE INTERRUMPAN EL TELEFONO O LA CONVERSA CON TODO EL MUDNO MANTIENES CON MALA CARA MALAA QUE AMARGADA. GRACIAS .ANA DELIA ROZO DE MILLAN</t>
  </si>
  <si>
    <t>SE RESPONDE MEDIANTE OFICIO 2015EE1028 CON FECHA 11/03/2015 EN 1 FOLIO SIN ANEXO.</t>
  </si>
  <si>
    <t>YAG115</t>
  </si>
  <si>
    <t>Anónimo del COMEDOR ARBORIZADORA presenta queja sobre la limpieza de las bandejas y los cubiertos informando que en ocasiones no los saben lavar.</t>
  </si>
  <si>
    <t xml:space="preserve">SE RESPONDE MEDIANTE OFICIO 2015EE1096 CON FECHA 17/03/2015 FOLIO 0 ANEXOS </t>
  </si>
  <si>
    <t>YAG116</t>
  </si>
  <si>
    <t>Anónimo del COMEDOR ARBORIZADORA presenta queja sobre la señora Luz Ospina, manifiesta que saca la comida del comedor a sabiendas que esta prohibido.</t>
  </si>
  <si>
    <t>SE RESPONDE MEDIANTE OFICIO 2015EE1097 CON FECHA 17/03/2015 FOLIO 0 ANEXO</t>
  </si>
  <si>
    <t>YAG117</t>
  </si>
  <si>
    <t xml:space="preserve">SE RESPONDE MEDIANTE OFICIO 2015EE1095 CON FECHA 17/03/2015 FOLIO 0 ANEXOS </t>
  </si>
  <si>
    <t>YAG118</t>
  </si>
  <si>
    <t>Anayeli Riaño usuaria de la UPI LA ARCADIA sugiere les den talleres de vitrales, que les permitan tener celulares, que las celebraciones de cumpleaños sean mejores, así como otras peticiones mas.</t>
  </si>
  <si>
    <t>SE RESPONDE MEDIANTE OFICIO 2015IE2624 CON FECHA 18/03/2015 EN 1 FOLIO SIN ANEXO.</t>
  </si>
  <si>
    <t>YAG119</t>
  </si>
  <si>
    <t>Diana Paola Pulido Forero usuaria de la UPI LA ARCADIA sugiere una salida a la Vega y San Francisco, que les hagan una salida al parque los fines de semana, que pongan cortinas en las habitaciones así como otras peticiones mas.</t>
  </si>
  <si>
    <t>SE RESPONDE MEDIANTE OFICIO 2015IE2626 CON FECHA 18/03/2015 EN 1 FOLIO SIN ANEXO.</t>
  </si>
  <si>
    <t>YAG120</t>
  </si>
  <si>
    <t>Cata, Lore  y Nicol usuarias de la UPI ARCADIA presenta queja sobre la alumna Luisa Páez ya que trata mal y se aprovecha de las niñas mas pequeñas.</t>
  </si>
  <si>
    <t>SE RESPONDE MEDIANTE OFICIO 2015IE2603 CON FECHA 17/03/2015 FOLIO 0 ANEXOS</t>
  </si>
  <si>
    <t>YAG121</t>
  </si>
  <si>
    <t xml:space="preserve">Dayana Poveda y Catalina usuarias de la UPI LA ARCADIA sugiere que las celebraciones de los cumpleaños sean mejores y que pongan cortinas en las habitaciones. </t>
  </si>
  <si>
    <t>SE RESPONDE MEDIANTE OFICIO 2015IE2623 CON FECHA 18/03/2015 EN 1 FOLIO SIN ANEXO.</t>
  </si>
  <si>
    <t>YAG122</t>
  </si>
  <si>
    <t>Karen Yirley Guerrero Avendaño usuaria de la UPI LA ARCADIA sugiere les dejen llevar celulares, que les den mas salidas pedagógicas, que la celebración de los cumpleaños sean mejores, que las lleven a cine así como otras peticiones mas.</t>
  </si>
  <si>
    <t>SE RESPONDE MEDIANTE OFICIO 2015IE2622 CON FECHA 18/03/2015 FOLIO 0 ANEXOS</t>
  </si>
  <si>
    <t>YAG123</t>
  </si>
  <si>
    <t>Estefanía Parrado usuaria de la UPI LA ARCADIA sugiere que las dejen salir cada 8 días, que les dejen tener celulares, así como otras peticiones mas.</t>
  </si>
  <si>
    <t>SE RESPONDE MEDIANTE OFICIO 2015IE2622 CON FECHA 18/03/2015 EN 1 FOLIO SIN ANEXO.</t>
  </si>
  <si>
    <t>YAG124</t>
  </si>
  <si>
    <t xml:space="preserve">Luz Mirian Herrera Herrera interpone derecho de petición solicitando certificados para la reliquidación de la pensión. </t>
  </si>
  <si>
    <t>SE RESPONDE MEDIANTE OFICIO 2015IE1190 CON FECHA 26/03/2015 FOLIO 0 ANEXOS</t>
  </si>
  <si>
    <t>YAG125</t>
  </si>
  <si>
    <t xml:space="preserve">María Gertrudis Silva Rojas interpone derecho de petición solicitando certificados para la reliquidación de la pensión. </t>
  </si>
  <si>
    <t>SE RESPONDE MEDIANTE OFICIO 2015IE1189 CON FECHA 26/03/2015 FOLIO 0 ANEXOS</t>
  </si>
  <si>
    <t>YAG126</t>
  </si>
  <si>
    <t>Armando Murillo Cruz interpone derecho de petición solicitando intervención por desmanes ocurridos a los alrededores de la UPI LA RIOJA</t>
  </si>
  <si>
    <t>SE RESPONDE MEDIANTE OFICIO 2015IE1180 CON FECHA 26/03/2015 EN FOLIO 0 ANEXOS</t>
  </si>
  <si>
    <t>YAG127</t>
  </si>
  <si>
    <t>Rubén Quiroga, usuario de la UPI OASIS II agradece por la atención dada en la unidad.</t>
  </si>
  <si>
    <t>SE RESPONDE MEDIANTE OFICIO 2015IE3007 CON FECHA 27/03/2015 EN 1 FOLIO SIN ANEXO.</t>
  </si>
  <si>
    <t>YAG128</t>
  </si>
  <si>
    <t>Edgar Arturo Zambra, usuario de la UPI OASIS II agradece por la actividad de la peluquería.</t>
  </si>
  <si>
    <t>SE RESPONDE MEDIANTE OFICIO 2015IE3006 CON FECHA 27/03/2015 EN 1 FOLIO SIN ANEXO.</t>
  </si>
  <si>
    <t>YAG129</t>
  </si>
  <si>
    <t>Juan Manuel Téllez usuario de la UPI OASIS II agradece por la actividad de la peluquería y opina que debería ser mas seguido.</t>
  </si>
  <si>
    <t>SE RESPONDE MEDIANTE OFICIO 2015IE3008 CON FECHA 27/03/2015 EN 1 FOLIO SIN ANEXO.</t>
  </si>
  <si>
    <t>YAG130</t>
  </si>
  <si>
    <t>Usuarios de la UPI OASIS II agradecen por el buen trato y por las actividades ya que los ayudan a despejar su mente y a salir del problema de la drogadicción.</t>
  </si>
  <si>
    <t>SE RESPONDE MEDIANTE OFICIO 2015IE3005 CON FECHA 27/03/2015 EN 1 FOLIO SIN ANEXO.</t>
  </si>
  <si>
    <t>YAG131</t>
  </si>
  <si>
    <t>Lina Romero, usuaria de la UPI LA VEGA sugiere que les den la dotación completa y mas útiles de aseo.</t>
  </si>
  <si>
    <t>SE RESPONDE MEDIANTE OFICIO 2015IE2753 CON FECHA 20/03/2015 EN 1 FOLIO SIN ANEXO.</t>
  </si>
  <si>
    <t>YAG132</t>
  </si>
  <si>
    <t>Zully Páez, Betsy Suarez y Lina Murillo usuarias de la UPI LA VEGA sugieren paseo a Carmen de Apicala, que pinten la unidad, que arreglen los baños, que pongan un vehículo para dada unidad, así como otras sugerencias mas.</t>
  </si>
  <si>
    <t>SE RESPONDE MEDIANTE OFICIO 2015IE2751 CON FECHA 20/03/2015 EN 1 FOLIO SIN ANEXO.</t>
  </si>
  <si>
    <t>YAG133</t>
  </si>
  <si>
    <t xml:space="preserve">Yuly Caterine Carvajal Romero, usuaria de la UPI LA VEGA sugiere arreglen la unidad y que arreglen los baños. </t>
  </si>
  <si>
    <t>SE RESPONDE MEDIANTE OFICIO 2015IE2748 CON FECHA 20/03/2015 EN 1 FOLIO SIN ANEXO.</t>
  </si>
  <si>
    <t>YAG134</t>
  </si>
  <si>
    <t>Alison Julieth Moreno, usuaria de la UPI LA VEGA sugiere pinten la unidad, arreglen las paredes de la unidad y que pongan un carro para la unidad no uno para las dos sedes.</t>
  </si>
  <si>
    <t>SE RESPONDE MEDIANTE OFICIO 2015IE2750 CON FECHA 20/03/2015 EN 1 FOLIO SIN ANEXO.</t>
  </si>
  <si>
    <t>YAG135</t>
  </si>
  <si>
    <t>Karen Saavedra, usuaria de la UPI LA VEGA sugiere arreglen las puertas de los dormitorios.</t>
  </si>
  <si>
    <t>SE RESPONDE MEDIANTE OFICIO 2015IE2749 CON FECHA 20/03/2015 EN 1 FOLIO SIN ANEXO.</t>
  </si>
  <si>
    <t>YAG136</t>
  </si>
  <si>
    <t>Karen González Gómez, usuaria de la UPI LA VEGA sugiere les dejen tener celulares en la unidad para poderse comunicar mas seguido con sus familiares.</t>
  </si>
  <si>
    <t>SE RESPONDE MEDIANTE OFICIO 2015IE2755 CON FECHA 20/03/2015 EN 1 FOLIO SIN ANEXO.</t>
  </si>
  <si>
    <t>YAG137</t>
  </si>
  <si>
    <t>Alison Julieth Moreno, usuaria de la UPI LA VEGA agradece por el trato prestado en la unidad y por los arreglos que han hecho hasta el momento.</t>
  </si>
  <si>
    <t>SE RESPONDE MEDIANTE OFICIO 2015IE3015 CON FECHA 27/03/2015 EN 1 FOLIO SIN ANEXO</t>
  </si>
  <si>
    <t>YAG138</t>
  </si>
  <si>
    <t>Kelly Dayonna Pacheco Lozada, usuaria de la UPI LA VEGA sugiere reencuentros con otras casas y que les den la dotación completa.</t>
  </si>
  <si>
    <t>SE RESPONDE MEDIANTE OFICIO 2015IE3116 CON FECHA 31/03/2015 EN 1 FOLIO SIN ANEXO</t>
  </si>
  <si>
    <t>YAG139</t>
  </si>
  <si>
    <t>Alison Julieth Moreno, usuaria de la UPI LA VEGA sugiere les manden mas útiles escolares, que arreglen los baños, que les dejen traer celulares así como potras sugerencias mas.</t>
  </si>
  <si>
    <t>SE RESPONDE MEDIANTE OFICIO 2015IE2754 CON FECHA 20/03/2015 EN 1 FOLIO SIN ANEXO.</t>
  </si>
  <si>
    <t>YAG140</t>
  </si>
  <si>
    <t>Jenny, Reina, Dayana, Oemis, Luz Mery usuarias de la UPI LA VEGA sugieren que pongan ventiladores en las habitaciones, que arreglen algunos daños de la unidad, mas reencuentros con otras unidades así como otras sugerencias mas.</t>
  </si>
  <si>
    <t>SE RESPONDE MEDIANTE OFICIO 2015IE2756 CON FECHA 20/03/2015 EN 1 FOLIO SIN ANEXO.</t>
  </si>
  <si>
    <t>YAG141</t>
  </si>
  <si>
    <t>Erika Alejandra Rodríguez, usuaria de la UPI LA VEGA solicita saber como hace para pedir traslado a la UPI LA 27 ya que por problemas clima a tenido problemas de salud y no logra adaptarse a la unidad.</t>
  </si>
  <si>
    <t>SE RESPONDE MEDIANTE OFICIO 2015IE2747 CON FECHA 20/03/2015 EN 1 FOLIO SIN ANEXO.</t>
  </si>
  <si>
    <t>YAG142</t>
  </si>
  <si>
    <t>Danna López, usuaria de la UPI LA VEGA sugiere les dejen traer celulares y que pinten la casa.</t>
  </si>
  <si>
    <t>SE RESPONDE MEDIANTE OFICIO 2015IE3012 CON FECHA 27/03/2015 EN 1 FOLIO SIN ANEXO.</t>
  </si>
  <si>
    <t>YAG143</t>
  </si>
  <si>
    <t>Jennifer Vanesa Bedoya Díaz, usuaria de la UPI LA VEGA sugiere les cambien los uniformes, que les den la dotación a cada una y una fumigación.</t>
  </si>
  <si>
    <t>SE RESPONDE MEDIANTE OFICIO 2015IE2752 CON FECHA 20/03/2015 EN 1 FOLIO SIN ANEXO.</t>
  </si>
  <si>
    <t>YAG144</t>
  </si>
  <si>
    <t>Johana Maritza López Gómez, usuaria de la UPI LA VEGA agradece a todo el equipo de trabajo por el buen trato y sugiere algunos arreglos para la unidad.</t>
  </si>
  <si>
    <t>SE RESPONDE MEDIANTE OFICIO 2015IE3016 CON FECHA 27/03/2015 EN 1 FOLIO SIN ANEXOS.</t>
  </si>
  <si>
    <t>YAG145</t>
  </si>
  <si>
    <t>Nicol T, Laura S, Johana E y Johana L. usuarias de la UPI LA VEGA sugieren que envíen mas seguido el carrotanque de agua para evitar tantos problemas que han tenido, que les dejen tener celulares así como otros arreglos mas para la unidad.</t>
  </si>
  <si>
    <t>SE RESPONDE MEDIANTE OFICIO 2015IE3014 CON FECHA 27/03/2015 EN 1 FOLIO SIN ANEXO</t>
  </si>
  <si>
    <t>YAG146</t>
  </si>
  <si>
    <t>Nicol T, Laura S, Johana E y Johana L. usuarias de la UPI LA VEGA agradece por las cosas que han hecho por la unidad.</t>
  </si>
  <si>
    <t>SE RESPONDE MEDIANTE OFICIO 2015IE3013 CON FECHA 27/03/2015 EN 1 FOLIO SIN ANEXOS.</t>
  </si>
  <si>
    <t>YAG147</t>
  </si>
  <si>
    <t>EL SEÑOR WILLIAM MARTIN LIZARAZO INTERPONE DERCHO D PETICION SOLICITANDO ININICIAR INVESTIGACION DISCIPLINARIA  EN CONTRA DE LOS EXFUNCIONARIOS CLAUDIA ROCIO RODRIGUEZ  Y JAIME AGUDELO MEDINA</t>
  </si>
  <si>
    <t>SE RESPONDE MEDIANTE OFICIO 2015EE1060 CON FECHA 13/03/2015 EN 1 FOLIO SIN ANEXOS.</t>
  </si>
  <si>
    <t>YAG148</t>
  </si>
  <si>
    <t xml:space="preserve">EL SEÑOR WILLIAM MARTIN LIZARAZO INTERPONE DERCHO DE PETICION SOLICITANDO INFORMACION CON BASE EN SU DERECHO A LA DEFENSA </t>
  </si>
  <si>
    <t>SE RESPONDE MEDIANTE OFICIO 2015EE1295 CON FECHA 7/04/2015 EN 1 FOLIO 6 ANEXOS.</t>
  </si>
  <si>
    <t>YAG149</t>
  </si>
  <si>
    <t xml:space="preserve">EL SEÑOR WILLIAM MARTIN LIZARAZO INTERPONE DERCHO D PETICION SOLICITANDO INFORMACION RELACIONADA CON EL SEÑOR JAIME AGUDELO MEDINA </t>
  </si>
  <si>
    <t>SE RESPONDE MEDIANTE OFICIO 2015EE1271 CON FECHA 6/04/2015 EN 2 FOLIO 5 ANEXOS.</t>
  </si>
  <si>
    <t>YAG150</t>
  </si>
  <si>
    <t>EL SEÑOR WILLIAM MARTIN LIZARAZO INTERPONE DERCHO D PETICION SOLICITANDO INFORMACION RELACIONADA CON UN GRUPO DE ASISTIDOS TRABAJADORES DEL IDIPRON.</t>
  </si>
  <si>
    <t>SE RESPONDE MEDIANTE OFICIO 2015EE1060 CON FECHA 7/04/2015 EN 6 FOLIO SIN ANEXOS.</t>
  </si>
  <si>
    <t>PROCEDENTE DE LA PRESIDENCIA PRESENTA DIFERENTES PROBLEMÁTICAS EN DIFERENTES SECTORES DE BOGOTA. SEGÚN DOCUMENTO ADJUNTO</t>
  </si>
  <si>
    <t>SE RESPONDE MEDIANTE OFICIO 2015EE592 CON FECHA 11/02/2015 EN 2 FOLIO SIN ANEXOS.</t>
  </si>
  <si>
    <t>CORDIAL SALUDO TENIENDO EN CUENTA LA INVITACION DEL MOVIMIENTO SINDICAL EN LOS JUEGOS DISTRITALES, DEBIDO A MI TIPO DE CONTRATO DE PRESTACION DE SERVICIOS, SE ME IMPIDE PARTICIPAR EN LOS JUEGOS DISTRITALES, AUN ASI, SEA CONSIDERADO COMO SERVIDOR PUBLICO, RESALTANDO EL LEMA DEL MOVIMIENTO SINDICAL "PRIMERO LOS TRABAJADORES" EN EL MARCO DEL PLAN DE DESRROLLO DISTRITAL BAJO EL LEMA "BOGOTA HUMANA". POR TANTO, SOLICITO QUE POR FAVOR ME INDIQUEN LA JUSTIFICACION DEL IMPEDIMENTO COMO "CONTRATISTA" FRENTE A UN EMPLEADO DE "PLANTA" DE CARRERA ADMINISTRATIVA O DE PLANTA TEMPORAL, EN ESE SENTIDO, ADICIONALMENTE, ME GUSTARIA SABER SI EXISTE LA POSIBILIDAD DE PODER PARTICIPAR BAJO LA MODALIDAD DE CONTRATISTA. BUEN DIA. DE ANTEMANO AGRADEZCO LA ATENCION PRESTADA Y PRONTA RESPUESTA</t>
  </si>
  <si>
    <t>SE RESPONDE MEDIANTE OFICIO 2015EE1202 CON FECHA 27/03/2015 EN 1 FOLIO SIN ANEXOS.</t>
  </si>
  <si>
    <t>BLANCA ISABEL DIAZ  JEFE OFICIONA DE S. ALÑ CIUDADANO DE LA S. EDUCACION REMITE PETICION ANONIMA  POR PRESUNTAS IRREGULARIDADES AL INTERIOR DEL IDIPRON. CON FECHA RADICADO OCT.14/2014.  CON COPIA A LA PROCURADURIA GENERAL DE LA NACION.</t>
  </si>
  <si>
    <t>SE RESPONDE MEDIANTE OFICIO 2015EE1135 CON FECHA 20/03/2015 EN 1 FOLIO SIN ANEXOS.</t>
  </si>
  <si>
    <t>YAG151</t>
  </si>
  <si>
    <t>Anónimo del COMEDOR BOSA agradece por la atención prestada en el comedor.</t>
  </si>
  <si>
    <t>SE RESPONDE MEDIANTE OFICIO 2015EE1094 CON FECHA 17/03/2015 EN 1 FOLIO SIN ANEXOS.</t>
  </si>
  <si>
    <t>YAG152</t>
  </si>
  <si>
    <t>Anónimo del COMEDOR USME sugiere algunos cambios en algunos platos brindados por la unidad.</t>
  </si>
  <si>
    <t>SE RESPONDE MEDIANTE OFICIO 2015EE1093 CON FECHA 17/03/2015 EN 1 FOLIO SIN ANEXOS.</t>
  </si>
  <si>
    <t>YAG153</t>
  </si>
  <si>
    <t>Alison Paola Beltrán Sánchez usuaria de la UPI BOSA solicita la sean incorporada algunos de los programas brindados por el idipron ya que es madre soltera y se encuentra en una situación económica muy mala.</t>
  </si>
  <si>
    <t>SE RESPONDE MEDIANTE OFICIO 2015IE3011 CON FECHA 27/03/2015 EN 1 FOLIO SIN ANEXOS.</t>
  </si>
  <si>
    <t>YAG154</t>
  </si>
  <si>
    <t>Jheyson Stik Díaz Medina usuario de la UPI BOSA sugiere que les den una merienda antes del almuerzo.</t>
  </si>
  <si>
    <t>SE RESPONDE MEDIANTE OFICIO 2015IE3010 CON FECHA 27/03/2015 EN 1 FOLIO SIN ANEXOS.</t>
  </si>
  <si>
    <t>YAG155</t>
  </si>
  <si>
    <t>María Alejandra Ortiz Callejas presenta queja sobre el trato de los vigilantes por su condición de transexual.</t>
  </si>
  <si>
    <t>SE RESPONDE MEDIANTE OFICIO 2015EE1304 CON FECHA 8/04/2015 EN 1 FOLIO SIN ANEXO.</t>
  </si>
  <si>
    <t>SE COMUNICA EL SR NN CON EL FIN DE INTERPONER UNA QUEJA EN CONTRA DE LA FUNCIONARIA MONICA GUERRERO DIRECTORA DE JURIDICA DE IDIPRON POR FALTA DE COMPROMISO CON SU MICIONAL Y LA MALA  ATENCION AL CIUDADANO YA QUE EL CIUDADANO LA LLAMO EL DIA DE HOY 12/03/2015  A INFORMARLE DE LA IREGULARIDAD QUE COMPETE AL LA INSTITUCION POR LO CUAL ELLA LE RESPONDE  QUE NO ES JUEZ, QUE  LAS PUERTAS DE INSTITUCION ESTAN ABIERTAS PARA CUALQUIER INQUIETUD Y SI DESEABA PUSIERA LA QUEJA EN LA LINEA 195.EL SR NN REPORTA QUE EXISTEN ALMACENADAS UNAS COLOMBINAS DE SEÑALIZACION PRESUNTAMENTE DEL INSTITUTO EN UN CONJUNTO CERRADO UBICADO EN LA DIAGONAL 49 SUR # 85 - 17EN LOCALIDAD BOSA BARRIO FRENTE A VILLA ANDREA COLINDANTE CON EL PARQUE LAS MARGARITAS, SE PRESUME QUE LAS COLOMBINAS SON DE LA ADMINISTRACION DEL EN  CONJUNTO.SOLICITA SE TOMEN LAS ACCIONES PERTINENTES POR PARTE DE LAS INSTITUCIONES ENCARGADAS DE PROTEJER LOS BIENES PUBLICOS</t>
  </si>
  <si>
    <t>SE RESPONDE PARCIALMENTE VIA WEB EL DIA 08/04/2015. SE RESPONDE MEDIANTE OFICIO 2015EE1607 CON FECHA 29/04/2015 EN 1 FOLIOS SIN ANEXOS.</t>
  </si>
  <si>
    <t>YAG156</t>
  </si>
  <si>
    <t>Mario Alejandro Blanco Navarro interpone derecho de petición solicitando información sobre el proyecto Misión Bogotá Humana.</t>
  </si>
  <si>
    <t>SE RESPONDE MEDIANTE OFICIO 2015EE1176 CON FECHA 25/03/2015 EN 1 FOLIO SIN ANEXOS</t>
  </si>
  <si>
    <t>BUEN DIA, LA INDIGENCIA EN BOGOTA GRAN FUENTE DE DELINCUENCIA , ESTA AUNMENTADO EN LA CIUDAD , NO VEO QUE EL SIGUIENTE ARTICULO DE M-CERO (MENDICIDAD CERO), NO SE LE DIO CONTINUIDAD , Y SOLICITO QUE POR FAVOR SE RETOMEN MEDIDAS PARA LA REDUCCION DE ESTO QUE AQUEJA TANTO A LOS CIUDADANOS: PROYECTO DE ACUERDO 164 DE 2013 “POR MEDIO DEL CUAL SE CREA EL PROGRAMA MENDICIDAD CERO EN BOGOTA” EXPOSICION DE MOTIVOS HONORABLES CONCEJALES: TENGO EL GUSTO DE SOMETER A CONSIDERACION DEL CONCEJO DE BOGOTA EL PROYECTO DE ACUERDO OBJETO DEL PROYECTO DE ACUERDO EL PROYECTO TIENE COMO OBJETO ATACAR Y ERRADICAR EN UN PLAZO RAZONABLE DE 10 AÑOS LA PRACTICA CRONICA DE LA MENDICIDAD Y DISPONER ACCIONES CONTRA LA INDIGENCIA EN BOGOTA. EN ESTE SENTIDO EL PROYECTO APUNTA A CONSEGUIR LOS SIGUIENTES PROPOSITOS: 1. ELIMINAR LA PRACTICA DE LA MENDICIDAD EN LA CIUDAD COMO UN MODO DE VIDA DE UNA FRANJA DE HABITANTES; 2. ATACAR LA INDIGENCIA COMO FUENTE GENERADORA DE DELINCUENCIA Y DE PROMOCION DE SUSTANCIAS ALUCINOGENAS 3. COORDINAR LAS ACCIONES QUE DESDE VARIAS INSTANCIAS SE OCUPAN DE PROYECTOS GUBERNAMENTALES QUE MITIGAN Y ATIENDE PROBLEMAS SOCIALES QUE GENERAN MENDICIDAD E INDIGENCIA EN BOGOTA 4. DISPONER UNA SOLIDA ESTRUCTURA ESTATAL EN EL DISTRITO QUE ERRADIQUE DE MANERA EFECTIVA LA MENDICIDAD PARA SIEMPRE EN LA CAPITAL 5. INVOLUCRAR MEDIDAS PUNITIVAS QUE DISUADAN Y CASTIGUEN A LOS HABITANTES QUE ESCOGEN LA MENDICIDAD Y LA INDIGENCIA COMO MODO DE VIDA MARCO JURIDICO LA CONSTITUCION POLITICA DE COLOMBIA ESTABLECE EN SU TITULO I, CAPITULOS I Y II, DERECHOS FUNDAMENTALES PARA LOS HABITANTES DEL PAIS. EN ESPECIAL SUS ARTICULOS 42 AL 52, QUE CONSAGRAN PRESCRIPCIONES PARA DEFENDER LA FAMILIA, LA NIÑEZ, LA TERCERA EDAD, Y DERECHOS COMO EL TRABAJO, LA EDUCACION Y LA SEGURIDAD SOCIAL. CABE TRAER A COLACION EN ESTE APARTADO ANTECEDENTES JURIDICOS QUE HAN INTENTADO ATACAR EL PROBLEMA DE LA MENDICIDAD. POR EJEMPLO, EL ACUERDO 1 DE 1918 DEL CONCEJO DE BOGOTA CREO EL IMPUESTO FONDO DE POBRES Y EL ARTICULO 17 DE LA LEY 72 DE 1926, DISPUSO PROVEER RECURSOS PARA EVITAR LA MENDICIDAD EN BOGOTA, MEDIANTE LA PRESTACION DE LOS SERVICIOS DE ASISTENCIA DE LOS MENESTEROSOS DEL DISTRITO CAPITAL EN LOS ASILOS Y CASAS DE LA BENEFICENCIA. EL IMPUESTO GRAVABA CON EL DIEZ POR CIENTO (10%) EL VALOR DE LAS ENTRADAS EFECTIVAS, SIN EXCEPCION, A TEATROS, CONCIERTOS, CINEMATOGRAFOS, PLAZAS DE TOROS, HIPODROMOS, CIRCOS DE MAROMA Y DEMAS ESPECTACULOS PUBLICOS ANALOGOS. LA RENTA FONDO DE POBRES COMPARADO CON EL IMPUESTO DE AZAR Y ESPECTACULOS PRESENTABA UNA MENOR EROSION DE LA BASE GRAVABLE, ES DECIR, ERA UN IMPUESTO CON MENOR NUMERO DE EXENCIONES O TRATAMIENTOS ESPECIALES. COMPETENCIA DEL CONCEJO EL CONCEJO DISTRITAL DE BOGOTA D.C. ES COMPETENTE DE CONFORMIDAD CON EL DECRETO LEY 1421 DE 1993 EL CUAL EN SU ARTICULO 12 NUMERAL 1, SEÑALA COMO ATRIBUCION DE LA CORPORACION: “ARTICULO 12. ATRIBUCIONES. CORRESPONDE AL CONCEJO DISTRITAL, DE CONFORMIDAD CON LA CONSTITUCION Y LA LEY 1. DICTAR LAS NORMAS NECESARIAS PARA GARANTIZAR EL ADECUADO CUMPLIMIENTO DE LAS FUNCIONES Y LA EFICIENTE PRESTACION DE LOS SERVICIOS DE CARGO DEL DISTRITO”. 4. MARCO DE REFERENCIA LA POBREZA EXTREMA Y LA POBREZA EN BOGOTA HA VENIDO CEDIENDO EN EL PORCENTAJE DE LA POBLACION QUE SE ENCUENTRA EN ESE ESTADO. ASI LO REVELAN LOS DATOS DEL DANE DURANTE LOS ULTIMOS AÑOS DE REPORTE, PERO TAMBIEN SE PUEDEN SOPORTAR DICHAS CIFRAS EN LA ACCION EFECTIVA QUE HAN VENIDO PROVOCANDO PROGRAMAS PUBLICOS COMO LOS ADELANTADOS EN LOS PLANES DE DESARROLLO POR LA BOGOTA QUE QUEREMOS, BOGOTA SIN INDIFERENCIA Y BOGOTA POSITIVA, CON LOS QUE SE IMPLEMENTARON MASIVAMENTE PROYECTOS PUBLICOS CONTRA EL HAMBRE A TRAVES DE COMEDORES COMUNITARIOS, PROYECTOS DE SALUD Y OTROS DE CARACTER RECREATIVO PARA UNA IMPORTANTE FRANJA DE LA POBLACION VULNERABLE DE LA CAPITAL. DICHAS ACCIONES GUBERNAMENTALES TAMBIEN SE CONTINUARON EN LOS AÑOS RECIENTES Y ELLO SIN LUGAR A DUDAS ..... HTTP://WWW.ALCALDIABOGOTA.GOV.CO/SISJUR/NORMAS/NORMA1.JSP?I=53894 PUBLIQUESE Y CUMPL</t>
  </si>
  <si>
    <t>SE RESPONDE MEDIANTE OFICIO 2015EE1302 CON FECHA 8/04/2015 EN 2 FOLIO SIN ANEXO.</t>
  </si>
  <si>
    <t>LAS CIUDADANAS SE ENCUENTRAN EN SITUACION DE VULNERABILIDAD Y SOLICITAN AYUDA Y COLABORACION PARA AYUDA EN VIVIENDA GRATIS Y EMPLEO Y CUBRIMIENTO EN SALUD. SEGUN DOCUMENTO ADJUNTO.</t>
  </si>
  <si>
    <t>SE RESPONDE MEDIANTE OFICIO 2015EE1193 CON FECHA 26/03/2015 EN 1 FOLIO SIN ANEXO.</t>
  </si>
  <si>
    <t>YAG157</t>
  </si>
  <si>
    <t>Andrés Felipe Martínez Quiñones beneficiario del programa "Jóvenes en paz" sugiere un paseo a las unidades de afuera de Bogotá para 30 jóvenes del programa.</t>
  </si>
  <si>
    <t>DERECHO DE PETICION (ARTICULO 23 DE LA CONSTITUCION POLITICA DE COLOMBIA, ARTICULOS 5 HASTA 39 DEL DECRETO 01 DE 1984 CODIGO CONTENCIOSO ADMINISTRATIVO) HECHOS: LOS GUIAS DE MISION BOGOTÀ ERAN CONTRATADOS POR PRESTACIÒN DE SERVICIOS, EN LA CUAL SE LES PAGABA UN MONTO DE 800.000 PESOS, DESCONTANDO SEGURIDAD SOCIAL, LES QUEDABA UN SUELDO DE 760.000 PESOS. AHORA NO CONTRATAN POR PRESTACION DE SERVICIOS SINO POR UNA MODALIDAD AL QUE DENOMINAN ASISTIDOS, YA NO PAGAN SEGURIDAD SOCIAL, EL GUIA VINCULADO DEBE ESTAR AFILIADO YA SEA A SISBEN O SER BENEFICIARIO; ESTE PAGO AHORA SERIA DE 620.000 PESOS. SOLICITUD 1. SOLICITO INFORMEN EN QUE ESTAN DESTINANDO LOS DINEROS QUE CORRESPONDE POR LEY AL PAGO DE LA SEGURIDAD SOCIAL DE LOS GUIAS. 2. SOLICITO CONTROL SOBRE LAS AFILIACIONES A SEGURIDAD SOCIAL, DE LOS GUIAS QUE SI SE ENCUENTRAN BAJO PRESTACIÒN DE SERVICIOS, PUESTO QUE A VARIOS NO SE ENCUANTRAN AFILIADOS A EPS, PERO SI LES ESTAN DESCONTANDO EL DINERO.</t>
  </si>
  <si>
    <t>SE RESPONDE MEDIANTE OFICIO 2015EE1192 CON FECHA 26 NDE 03/2015 EN 1 FOLIO  SIN ANEXOS.</t>
  </si>
  <si>
    <t>ES EL COLMO QUE EN EL IDIPRON SE SIGAN PRESENTADO ACTOS DE CORRUPCION, EMPEZANDO POR EL MISMO DIRECTOR EL DOCTOR CONTRERAS, UTILIZANDO LOS RECURSOS PUBLICOS ASIGNADOS AL IDIPRON PARA BENEFICIOS PERSONALES Y CON MOVIMIENTOS POLITICOS; AL IGUAL QUE LO HACEN LOS CONDUCTORES DE LA MISMA PLANTA DEL INSTITUTO</t>
  </si>
  <si>
    <t>SE RESPONDE MEDIANTE OFICIO 2015EE1254 CON FECHA 1/04/2015 EN 1 FOLIO  SIN ANEXOS.</t>
  </si>
  <si>
    <t>YAG158</t>
  </si>
  <si>
    <t>LUZ MARINA MONTAÑES BARON, PRESENTA DERECHO DE PETICION SOLICITANDO EL DERECHO AL TRABAJO YA QUE ALGUNOS FUNCIONARIOS DE LA UPI PERDOMO NO LA DEJAN TRABAJAR</t>
  </si>
  <si>
    <t>SE RESPONDE MEDIANTE OFICIO 2015EE1301 CON FECHA 8/04/2015 EN 1 FOLIO SIN ANEXO.</t>
  </si>
  <si>
    <t>QUERIA SABER COMO PUEDO VINCULARME AL PROGRANA JOVENES EN PAZ... TENGO 25 AÑOS VIVO EN USME..Y QUIERO SABER COMO PUEDO ESTUDIAR Y TRABAJAR GRACIAS</t>
  </si>
  <si>
    <t>SE RESPONDE MEDIANTE OFICIO 2015EE1215 CON FECHA 27/03/2015 EN 2 FOLIO SIN ANEXO.</t>
  </si>
  <si>
    <t>YAG159</t>
  </si>
  <si>
    <t>PEDRO JULIO BELEÑO MORA INTERPONE DERECHO DE PETICION SOLICITANDO INFORMACION RELACIONADA CON LA PLANTA TEMPORAL DE IDIPRON.</t>
  </si>
  <si>
    <t>SE RESPONDE MEDIANTE OFICIO 2015EE1264 CON FECHA 1/04/2015 EN 2 FOLIO  SIN ANEXOS.</t>
  </si>
  <si>
    <t>EL DIA DE HOY 26 DE MARZO DE 2015 MIENTRAS SALIA DE MI CASA ME ENCONTRE CON DOS FUNCIONARIOS DEL PROGRAMA MISION BOGOTA, AL VERLOS ME AGRADO SABER QUE DE NUEVO LA CIUDADANIA CONTARIA CON EL APOYO DE ESTOS JOVENES PARA GUIAR Y ACOMPAÑAR. PERO FUE MAYOR LA SORPRESA AL DARME CUENTA QUE LOS DOS SEÑORES FUNCIONARIOS SE ENCONTRABAN CONSUMIENDO ALUCINOGENOS EN UNA PIPA SIN IMPORTARLES QUE LLEVABAN EL UNIFORME Y PARA SORPRESA DE MUCHOS TRANSEUNTES PORQUE COMO USTEDES BIEN SABEN LOS FUNCIONARIOS QUE LA ALCALDIA PONE EN LAS CALLES SON LA CARA DE ESTA ADMINISTRACION. LA CUAL NO CUENTA CON UNA BUENA IMAGEN PARA QUE ESTOS FUNCIONARIOS LA TERMINEN DE DAÑAR. SOLICITO SE TOMEN LAS MEDIDAS NECESARIAS PARA CASTIGAR ESTOS HECHOS Y QUE NO SE VUELVAN A REPETIR. UNO DE LOS FUNCIONARIOS TIENE EL CABELLO LARGO CON TRENZA Y LO LLEVA DENTRO DE LA CHAQUETA.</t>
  </si>
  <si>
    <t>SE RESPONDE MEDIANTE OFICIO 2015EE1266 CON FECHA 6/04/2015 EN 1 FOLIO  SIN ANEXOS.</t>
  </si>
  <si>
    <t>YAG160</t>
  </si>
  <si>
    <t>Anónimo de la UPI SAN FRANCISCO sugiere cambien a la profesora María de matemáticas por la profesora Andrea.</t>
  </si>
  <si>
    <t>SE RESPONDE MEDIANTE OFICIO 2015IE3786 CON FECHA 16/04/2015 EN 1 FOLIO SIN ANEXO</t>
  </si>
  <si>
    <t>YAG161</t>
  </si>
  <si>
    <t>Manuel Alfonso Cardona Correa, usuario de la UPI SAN FRANCISCO sugiere incrementen la porción diaria de comida.</t>
  </si>
  <si>
    <t>SE RESPONDE MEDIANTE OFICIO 2015IE3787 CON FECHA 16/04/2015 EN 1 FOLIO SIN ANEXO</t>
  </si>
  <si>
    <t>YAG162</t>
  </si>
  <si>
    <t>Kevin Andrés Herrera Muñoz, usuario de la UPI LA FLORIDA sugiere les hagan mas salidas pedagógicas o integración.</t>
  </si>
  <si>
    <t>SE RESPONDE MEDIANTE OFICIO 2015IE3788 CON FECHA 16/04/2015 EN 1 FOLIO SIN ANEXO</t>
  </si>
  <si>
    <t>YAG163</t>
  </si>
  <si>
    <t>Lina Romero, usuaria de la UPI LA VEGA agradece por la atención prestada y el buen trato de los funcionarios.</t>
  </si>
  <si>
    <t>SE RESPONDE MEDIANTE OFICIO 2015IE3790 CON FECHA 16/04/2015 EN 1 FOLIO SIN ANEXO</t>
  </si>
  <si>
    <t>YAG164</t>
  </si>
  <si>
    <t>Danna López, usuaria de la UPI LA VEGA sugiere les vuelvan a mandar a profesor Julián.</t>
  </si>
  <si>
    <t>SE RESPONDE MEDIANTE OFICIO 2015IE3802 CON FECHA 16/04/2015 EN 1 FOLIO SIN ANEXO</t>
  </si>
  <si>
    <t>YAG165</t>
  </si>
  <si>
    <t>Anderson Manuel Hernández, usuario de la UPI SAN FRANCISCO sugiere el cambio de un profesor y unas salidas pedagógicas.</t>
  </si>
  <si>
    <t>SE RESPONDE MEDIANTE OFICIO 2015IE3791 CON FECHA 16/04/2015 EN 1 FOLIO SIN ANEXO</t>
  </si>
  <si>
    <t>YAG166</t>
  </si>
  <si>
    <t>Andrés Calderón, usuario de la UPI SAN FRANCISCO sugiere que arreglen los computadores y el internet.</t>
  </si>
  <si>
    <t>SE RESPONDE MEDIANTE OFICIO 2015IE3792 CON FECHA 16/04/2015 EN 2 FOLIO SIN ANEXO</t>
  </si>
  <si>
    <t>YAG167</t>
  </si>
  <si>
    <t>Nicol Yigleysi Tovar Velásquez, usuaria de la UPI LA VEGA presenta queja sobre la falta de agua que hay en la unidad.</t>
  </si>
  <si>
    <t>SE RESPONDE MEDIANTE OFICIO 2015IE3794 CON FECHA 16/04/2015 EN 12FOLIO SIN ANEXO</t>
  </si>
  <si>
    <t>YAG168</t>
  </si>
  <si>
    <t>Danna López, usuaria de la UPI LA VEGA presenta queja sobre la falta de agua que hay en la unidad.</t>
  </si>
  <si>
    <t>SE RESPONDE MEDIANTE OFICIO 2015IE3797 CON FECHA 16/04/2015 EN 12FOLIO SIN ANEXO</t>
  </si>
  <si>
    <t>YAG169</t>
  </si>
  <si>
    <t>Johana Espino, usuaria de la UPI LA VEGA presenta queja sobre las respuestas entregadas anteriormente.</t>
  </si>
  <si>
    <t>SE RESPONDE MEDIANTE OFICIO 2015IE3798 CON FECHA 16/04/2015 EN 12FOLIO SIN ANEXO</t>
  </si>
  <si>
    <t>YAG170</t>
  </si>
  <si>
    <t>Alison Julieth Moreno, usuaria de la UPI LA VEGA sugiere les vuelvan a mandar a profesor Julián Sánchez, también solicita les arreglen el tema de la falta de agua y también unos arreglos de la unidad.</t>
  </si>
  <si>
    <t>SE RESPONDE MEDIANTE OFICIO 2015IE3799 CON FECHA 16/04/2015 EN 12FOLIO SIN ANEXO</t>
  </si>
  <si>
    <t>YAG171</t>
  </si>
  <si>
    <t>Alison Julieth Moreno, usuaria de la UPI LA VEGA presenta queja sobre la forma de respuestas de anteriores requerimientos y que no se haga nada para solucionar las solicitudes anteriores, también solicita arreglen el tema del agua y que les den un vehículo para esa unidad no uno para San Francisco y para la Vega.</t>
  </si>
  <si>
    <t>SE RESPONDE MEDIANTE OFICIO 2015IE3800 CON FECHA 16/04/2015 EN 12FOLIO SIN ANEXO</t>
  </si>
  <si>
    <t>YAG172</t>
  </si>
  <si>
    <t>Karen Dayana Saavedra, usuaria de la UPI LA VEGA presenta queja sobre la falta de agua en la unidad.</t>
  </si>
  <si>
    <t>SE RESPONDE MEDIANTE OFICIO 2015IE3803 CON FECHA 16/04/2015 EN 12FOLIO SIN ANEXO</t>
  </si>
  <si>
    <t>YAG173</t>
  </si>
  <si>
    <t>Yuli Catherine Carvajal Romero, usuaria de la UPI LA VEGA agradece a la directora de la unidad y a los funcionarios por el buen trato.</t>
  </si>
  <si>
    <t>SE RESPONDE MEDIANTE OFICIO 2015IE3801 CON FECHA 16/04/2015 EN 12FOLIO SIN ANEXO</t>
  </si>
  <si>
    <t>YAG174</t>
  </si>
  <si>
    <t>Luz Mery Tocancipa, usuaria de la UPI LA VEGA sugiere arreglen un poco la unidad, también que solucionen la falta de agua y que les hagan mas salidas pedagógicas.</t>
  </si>
  <si>
    <t>SE RESPONDE MEDIANTE OFICIO 2015IE3796 CON FECHA 16/04/2015 EN 12FOLIO SIN ANEXO</t>
  </si>
  <si>
    <t>YAG175</t>
  </si>
  <si>
    <t>Estefanía Parrado, usuaria de la UPI ARCADIA sugiere que los niños no estudien en la unidad por que las maltratan, también que siembren mas arboles, así como otras sugerencias mas.</t>
  </si>
  <si>
    <t>SE RESPONDE MEDIANTE OFICIO 2015IE3784 CON FECHA 16/04/2015 EN 12FOLIO SIN ANEXO</t>
  </si>
  <si>
    <t>YAG176</t>
  </si>
  <si>
    <t>BLANCA NUBIA ALONSO FLORES  INTERPONE DERECHO DE PETICION  SOLICITANDO VERIFICAR LOS LISTADOS DEL COMEDOR ARBORIZADORA ALTA  PARA LA DEVOLUCION DE DINROS.</t>
  </si>
  <si>
    <t>SE RESPONDE MEDIANTE OFICIO 2015IE3873 CON FECHA 17/04/2015 EN 1 FOLIO SIN ANEXOS.</t>
  </si>
  <si>
    <t>YAG177</t>
  </si>
  <si>
    <t>JUAN CARLOS PRIETO GARCIA INTERPONE DERECHO DE PETICION SOLICITANDO ASIGNACION DE GUIAS DE MISION BOGOTA PARA LA "MARCHA DE LA CIUDADANIA PLENA"</t>
  </si>
  <si>
    <t>SE RESPONDE MEDIANTE OFICIO 2015EE1416 CON FECHA 14/4/2015 EN 1 FOLIO SIN ANEXO.</t>
  </si>
  <si>
    <t>YAG178</t>
  </si>
  <si>
    <t>OSCAR MAURICION MURILLO GUERRERO INTERPONE DERECHO DE PETICION SOLICITANDO COPIA DE CONTRATOS 2907/11,0927/2012 Y 2198/2012</t>
  </si>
  <si>
    <t>SE RESPONDE MEDIANTE OFICIO 2015IE1305 CON FECHA 8/04/2015 EN 1 FOLIO SIN ANEXOS.</t>
  </si>
  <si>
    <t>MUY BUENAS TARDES APRECIADAS(OS). MI NOMBRE ES ALEXANDER QUICENO, ACTUALMENTE TRABAJO CON LA SECRETARIA DE EDUCACION DISTRITAL EN EL ROL DE GESTOR DE CIUDADANIA Y CONVIVENCIA CON LAS INSTITUCIONES EDUCATIVAS DISTRITALES DE LA LOCALIDAD DE FONTIBON. QUISIERA SABER SI EXISTE ALGUN MATERIAL METODOLOGICO O ACOMPAÑAMIENTO DIRECTO POR PARTE DE LA SIS PARA ADELANTAR TALLERES CON LA PARTICIPACION DE LAS Y LOS ESTUDIANTES DE GRADOS 9°, 10° Y 11. RESPECTO AL CONSUMO DE SPA. QUEDO ATENTO A SUS RECOMENDACIONES AL RESPECTO, CORDIALMENTE, ALEXANDER QUICENO GESTOR CIUDADANIA Y CONVIVENCIA FONTIBON SECRETARIA DE EDUCACION DISTRITA</t>
  </si>
  <si>
    <t>SE RESPONDE MEDIANTE OFICIO 2015EE1303 CON FECHA 8/04/2015 EN 1 FOLIO SIN ANEXO.</t>
  </si>
  <si>
    <t>YAG179</t>
  </si>
  <si>
    <t>RAFAEL GONZALO CAÑON INTERPONE DERECHO DE PETICION SOLICITANDO CERTIFICACION LABORAL</t>
  </si>
  <si>
    <t>SE RESPONDE MEDIANTE OFICIO 2015EE1535 CON FECHA 23/04/2015 EN 1 FOLIO 18 ANEXO.</t>
  </si>
  <si>
    <t>YAG180</t>
  </si>
  <si>
    <t>SE RESPONDE MEDIANTE OFICIO 2015EE1535 CON FECHA 23/04/2015 EN 1 FOLIOS 18 ANEXOS.</t>
  </si>
  <si>
    <t>YAG181</t>
  </si>
  <si>
    <t>KATHERINE JULIO ROÑAMA Y 26 JOVENES DEL PROGRAMA JOVENES EN PAZ INTERPONEN QUEJA CONTRA LA  TRABAJADORA SOCIAL DE NOMBRE CAROLINA</t>
  </si>
  <si>
    <t>SE RESPONDE MEDIANTE OFICIO 2015EE1511 CON FECHA 22/04/2015 EN 1 FOLIOS SIN ANEXOS.</t>
  </si>
  <si>
    <t>YAG182</t>
  </si>
  <si>
    <t>FAINORIS LOPEZ LOAIZA  INTERPONE DERECHO DE PETICION SOLICITANDO LA INCLUYAN EN EL LISADO DE PARTICIPANTES CON APORTES DEL COMEDOR COMUNITARIO CON CODIGO 332</t>
  </si>
  <si>
    <t>SE RESPONDE MEDIANTE OFICIO 2015EE1493 CON FECHA 21/04/2015 EN 1 FOLIOS SIN ANEXOS.</t>
  </si>
  <si>
    <t>YAG183</t>
  </si>
  <si>
    <t>LIBIA LEONOR HERNANDEZ PEREZ INTERPONE DERECHO DE PETICION SOLICITANDO  LA INCLUYAN EN EL LISADO DE PARTICIPANTES CON APORTES DEL COMEDOR COMUNITARIO ARBORIZADORA ALTA</t>
  </si>
  <si>
    <t>SE RESPONDE MEDIANTE OFICIO 2015EE1494 CON FECHA 21/04/2015 EN 1 FOLIOS SIN ANEXOS.</t>
  </si>
  <si>
    <t>YAG184</t>
  </si>
  <si>
    <t>DIEGO ALFREDO SANCHEZ RODRIGUEZ INTERPONE DERECHO DE PETICION SOLICITANDO SE LE INCLUYA EN LA LISTA DE ADMINITODOS DE LA CONVOCATORIA 4 PROFESIONAL 2019-02.</t>
  </si>
  <si>
    <t>SE RESPONDE MEDIANTE OFICIO 2015EE1405 CON FECHA 14/04/2015 EN 1 FOLIOS SIN ANEXOS.</t>
  </si>
  <si>
    <t>YAG185</t>
  </si>
  <si>
    <t>Johana Maritza López Gómez, usuaria de la UPI LA VEGA sugiere les arreglen el tema de la falta de agua.</t>
  </si>
  <si>
    <t>SE RESPONDE MEDIANTE OFICIO 2015IE3795 CON FECHA 16/04/2015 EN 12FOLIO SIN ANEXO</t>
  </si>
  <si>
    <t>YAG186</t>
  </si>
  <si>
    <t>Jessica Reina, Jenny Montaño y Mónica Melano, usuarias de la UPI LA VEGA sugieren sigan con el proceso de ortodoncia ya que hace tres meses no lo hacen.</t>
  </si>
  <si>
    <t>SE RESPONDE MEDIANTE OFICIO 2015IE4001 CON FECHA 22/04/2015 EN 12FOLIO SIN ANEXO</t>
  </si>
  <si>
    <t>YAG187</t>
  </si>
  <si>
    <t>Luis Eduardo Chávez Penagos, presenta derecho de petición solicitando información sobre la cantidad de personas que laboran en el instituto.</t>
  </si>
  <si>
    <t>SE RESPONDE MEDIANTE OFICIO 2015EE1545 CON FECHA 24/04/2015 EN 1 FOLIO SIN ANEXOS.</t>
  </si>
  <si>
    <t>YAG188</t>
  </si>
  <si>
    <t>Camilo Alberto Ochoa Cano solicita información al grupo de atención a usuario y servicios compartidos el cual lo remiten a la entidad.</t>
  </si>
  <si>
    <t>SE RESPONDE MEDIANTE OFICIO 2015EE1414 CON FECHA 14/04/2015 EN 1 FOLIO SIN ANEXO.</t>
  </si>
  <si>
    <t>YAG189</t>
  </si>
  <si>
    <t>Lucy Jimena Toro Torres presenta derecho de petición solicitando información sobre los NNAJ.</t>
  </si>
  <si>
    <t>SE RESPONDE MEDIANTE OFICIO 2015EE1357 CON FECHA 13/04/2015 EN 1 FOLIOS 24 ANEXOS.</t>
  </si>
  <si>
    <t>YAG190</t>
  </si>
  <si>
    <t>Lennys Alexandra Méndez Romero, beneficiaria de Misión Bogotá interpone derecho de petición solicitando el pago del servicio prestado.</t>
  </si>
  <si>
    <t>SE RESPONDE MEDIANTE OFICIO 2015EE1618 CON FECHA 29/04/2015 EN 1 FOLIOS sin ANEXOS.</t>
  </si>
  <si>
    <t>DE ACUERDO AL DOCUMENTO ADJUNTO, LA PETICIONARIA MANIFIESTA QUE EL DIA 21 DE ENERO INGRESO CON LA SDIS EN LA CUAL ESTUVO TRABAJANDO COMO AUXILIAR DE COCINA DURANTE 11 MESES PERO NO RENOVARON EL CONTRATO NO PORQUE FUERA MALA TRABAJADORA SINO PORQUE LA INGENIERA NATALIA ORTEGA PASO UN INFORME DICIENDO QUE YO TENIA PROBLEMAS CON LA JEFE DE COCINA SOLO POR QUE HUBO UNA PERDIDA DE UN ALIMENTO EXACTAMENTE UN POLLO QUE LO DEJARON AFUERA DEL CUARTO FRIO, ESO SUCEDIO EN SEMANA SANTA HACE UN AÑO, PERO COMO ME DI CUENTA ENTONCES ME HICIERON LA GUERRA, DE ESTA MANERA ME ENVIARO UN CORREO DONDE INFORMARON LAS ANOMALIDADES LO ENVIARON A TODOS Y ME CULPARON POR ESO NO ME DIERON TRABAJO EN LA UPI EN MI DESESPERO LE PEDI QUE POR FAVOR ME DIERAN TRABAJO A LA INGENIERA DIANA FORIGUA EN LOS COMEDORES DE INTEGRACION SOCIAL ME DIO LA OPORTUNIDAD POR DOS MES Y NO ME RENOVO EL CONTRATO QUE PORQUE SE ME PARTIO UNA CANECA NO LO HICE POR DESCUIDO SINO QUE EL HIELO ESTABA DURO ESO ME LASTIMO LA MANO DERECHA QUE HASTA EL TANTO ME DIERON INCAPACIDAD POR TRES DIAS NO ME REPORTARON COMO ACCIDENTE DE TRABAJO LE INFORME A LA JEFE DE LA UNIDAD EL DIA 26 DE FEBRERO Y A LA JEFE ADRIANA LE INFORME HASTA EL 28 DE MARZO DONDE LA JEFE LUCIA QUE ESTABA EN EL COMEDOR DEL PERDOMO POR NEGLIGENCIA NO HIZO NADA, LE PIDO EL FAVOR ME AYUDE DOCTOR ROBERTO YA QUE NECESITO MI TRABAJO.</t>
  </si>
  <si>
    <t>SE RESPONDE MEDIANTE OFICIO 2015EE1415 CON FECHA 14/04/2015 EN 1 FOLIO SIN ANEXO.</t>
  </si>
  <si>
    <t>Señores: Secretaria de Integración Social Cordial saludo Por medio del presente me permito solicitar su valiosa colaboración, a fin de informarme que tramite debo seguir para obtener un cupo en un centro de rehabilitación para un menor de edad consumidor de sustancias psicoactivas de nuestro Municipio. Les agradezco su atención y colaboración, y en espera de su pronta respuesta, -- Cordialmente; NURY ALEXANDRA DUARTE JURADO ABOGADA ESP. DERECHO ADMINISTRATIVO COMISARIA DE FAMILIA SAN JOSE DE MIRANDA</t>
  </si>
  <si>
    <t>SE RESPONDE MEDIANTE OFICIO 2015EE1514 CON FECHA 22/04/2015 EN 12FOLIO SIN ANEXOS.</t>
  </si>
  <si>
    <t>BUEN DIA: HAGO PARTE DEL PROYECTO JOVENES EN PAZ, QUE IMPULSA LA ALCALDIA MAYOR DE BOGOTA CON BOGOTA HUMANA Y EJECUTA IDIPRON SOMOS MAS DE 1000 JOVENES QUE RECIBIMOS DINERO POR ESTUDIAR Y TRABAJAR, EL PROYECTO INCENTIVA A QUE BOGOTA SEA UN TERRITORIO DE PAZ E ILOGICAMENTE EL DIA DE MAÑANA NO HAREMOS PARTE DE LA MARCHA PORQUE DEBEMOS ESTUDIAR COMUN Y CORRIENTE,,, QUE PASA?</t>
  </si>
  <si>
    <t>SE RESPONDE MEDIANTE OFICIO 2015IE4186 CON FECHA 27/04/2015 EN 2 FOLIOS SIN ANEXOS.</t>
  </si>
  <si>
    <t>YAG191</t>
  </si>
  <si>
    <t>Luis Alberto Rodriguez Varon, interpone derecho de peticion para que le prolongen su contrato por encontrarse en situacion de discapacidad.</t>
  </si>
  <si>
    <t>SE RESPONDE MEDIANTE OFICIO 2015EE1384 CON FECHA 13/04/2015 EN 12FOLIO SIN ANEXOS.</t>
  </si>
  <si>
    <t>YAG192</t>
  </si>
  <si>
    <t>Tatiana , usuaria del COMEDRO USME agradece por la comida servida.</t>
  </si>
  <si>
    <t>SE RESPONDE MEDIANTE OFICIO 2015IE3898 CON FECHA 20/04/2015 EN 1 FOLIO SIN ANEXOS.</t>
  </si>
  <si>
    <t>YAG193</t>
  </si>
  <si>
    <t>Sergio A. usuario del COMEDRO USME agradece por el buen sabor de la comida.</t>
  </si>
  <si>
    <t>SE RESPONDE MEDIANTE OFICIO 2015IE3899 CON FECHA 20/04/2015 EN 1 FOLIO SIN ANEXOS.</t>
  </si>
  <si>
    <t>YAG194</t>
  </si>
  <si>
    <t>Diego Fernando Lombana Díaz, usuario del COMEDOR USME agradece por el trato y la comida prestado.</t>
  </si>
  <si>
    <t>SE RESPONDE MEDIANTE OFICIO 2015IE3900 CON FECHA 20/04/2015 EN 1 FOLIO SIN ANEXOS.</t>
  </si>
  <si>
    <t>YAG195</t>
  </si>
  <si>
    <t>Omar Felipe Lombana Díaz, usuario del COMEDOR USME agradece por la comida y el trato de los encargados de la unidad.</t>
  </si>
  <si>
    <t>SE RESPONDE MEDIANTE OFICIO 2015IE3901 CON FECHA 20/04/2015 EN 1 FOLIO SIN ANEXOS.</t>
  </si>
  <si>
    <t>YAG196</t>
  </si>
  <si>
    <t>Luz Ángela Sierra, usuario de la UPI SERVITA sugiere salir mas temprano los días lunes martes y miércoles ya que esos días solo tiene talleres y muchas veces no hacen nada.</t>
  </si>
  <si>
    <t>SE RESPONDE MEDIANTE OFICIO 2015IE4002 CON FECHA 22/04/2015 EN 1 FOLIO SIN ANEXOS.</t>
  </si>
  <si>
    <t>YAG197</t>
  </si>
  <si>
    <t>María Lisbeydi Futinico Godoy, usuaria del COMEDOR ARBORIZADORA presenta derecho de petición solicitando le sean corregidos los datos en la los listados del comedor ya que no son los correctos</t>
  </si>
  <si>
    <t>SE RESPONDE MEDIANTE OFICIO 2015EE1492 CON FECHA 21/04/2015 EN 1 FOLIO SIN ANEXOS.</t>
  </si>
  <si>
    <t>EXIJO UN CASTIGO O REPRIMENDA CONTRA JULY PAOLA SALAS BERNAL C.C.1030621043 POR COLARSE EN TRANSMILENIO Y AMENAZAR A UN POLICIA BACHILLER COMO CONSTA EN EL VIDEO DEL SIGUIENTE ENLACE HTTP://T.CO/KHPOA21CNJ</t>
  </si>
  <si>
    <t>SE RESPONDE MEDIANTE OFICIO 2015EE1449 CON FECHA 16/04/2015 EN 1 FOLIO SIN ANEXOS.</t>
  </si>
  <si>
    <t>ESPERO QUE LA DESGRACIA DE ALCALDE, TENGA LA VALENTIA DE DESTITUIR A LA FUNCIONARIA QUE HUMILLO AL POLICIA Y ESE DINAMISMO DEL ALCALDE SIRVA TAMBIEN EN EN LA ENTIDAD OFICIAL Y NO SOLO SEA PARA LOS PARTICULARES</t>
  </si>
  <si>
    <t>SE RESPONDE MEDIANTE OFICIO 2015EE1448 CON FECHA 16/04/2015 EN 1 FOLIO SIN ANEXOS.</t>
  </si>
  <si>
    <t>MEDIANTE RESPUESTA 2015ER1597 DEL 6 DE ABRIL DE 2015, USTEDES DIERON UNA RESPUESTA INSATISFACTORIA A LA PETICIÓN QUE REALICE PARA PODER PARTICIPAR DE LA CONVOCATORIA DE PLANTAS TEMPORALES DEL IDIPRON. EL ASUNTO GENERAL ES QUE USTEDES AFIRMARON QUE PARA LA CONVOCATORIA 219 GRADO 1, SE SOLICITABA UN PROFESIONAL UNIVERSITARIO LICENCIADO EN PEDAGOGIA, A LO QUE YO LES RESPONDI EN LOS TERMINOS DADOS POR USTEDES QUE YO ERA PROFESIONAL EN LICENCIATURA EN CIENCIAS SOCIALES CON ESPECIALIZACION EN PEDAGOGIA Y POR TANTO ERA ACTO PARA PRESENTAR DICHA PRUEBA, ANEXE LOS DOCUMENTOS DE CERTIFICADOS ESCOLARE S CON EL FIN DE QUE USTEDES CORROBORARAN EL TEMA. LA QUEJA CONSISTE EN QUE NO SE PUEDE DAR UNA RESPUESTA QUE NO RESPONDA DE MANERA SATISFACTORIA AL RECLAMO HECHO POR UN CIUDADANO. EL IDIPRON SABE QUE UNA CONVOCATORIA DE CARGOS TEMPORALES DEBE CONTENER LA INFORMACION SUFICIENTE PARA QUE LAS PERSONAS QUE VERIFICAN LA MISMA PUEDAN APROBAR O DESAPROBAR LOS PROCESOS DE SELECCIÓN; PARA ESTE CASO OCURRE QUE LAS LICENCIATURAS EN CIENCIAS DE LA EDUCACIÓN PERTENECEN A LAS CARRERAS CUYO FUNDAMENTO ES LA PEDAGOGÍA Y SU EQUIVALENCIA ES LA PEDAGOGÍA; NO EXISTE O POR LO MENOS QUIERO QUE ME INFORMEN EN QUE UNIVERSIDAD SE DA LA LICENCIATURA EN PEDAGOGIA; O SI UNA ESPECIALIZACION EN PEDAGOGIA, NO RESPONDE A LA EQUIVALENCIA FRENTE AL PERFIL BUSCADO POR USTEDES. ES IMPORTANTE QUE USTEDES ACLAREN ESTOS TEMAS ANTES DE REALIZAR UNA CONVOCATORIA, YA QUE OPORTUNIDADES ANTERIORES EN OTRAS CONVOCATORIAS HEMOS TENIDO QUE PEDIR LA COPIA AL MINISTERIO DE EDUCACION EN LA QUE SE HA DEMOSTRADO QUE LA LICENCIATURA EN EDUCACION BASICA CON ENFASIS EN CIENCIAS SOCIALES CORRESPONDE A LA EQUIVALENCIA EN CARRERAS DE: LICENCIATURA EN CIENCIAS DE LA EDUCACIÓN, PEDAGOGÍA Y LICENCIATURA EN CIENCIAS SOCIALES. AGRADEZCO SU ATENCIÓN Y ESPERO SE ME PERMITA REALIZAR LA PRUEBA DE ESTE SÁBAD</t>
  </si>
  <si>
    <t>SE RESPONDE MEDIANTE OFICIO 2015EE1468 CON FECHA 17/04/2015 EN 1 FOLIO SIN ANEXOS.</t>
  </si>
  <si>
    <t>BUENAS TARDES MI QUEJA ES SOBRE LA FUNCIONARIA DEL IDIPRON PROYECTO 724 MONICA GRANADOS, ME ESTA PERJUDICANDO LABORAL MENTE SE APROVECHA DE SU CARGO PARA MALTRATAR, OFENDER, HUMILLAR Y DISOCIAR DE SUS COMPAÑEROS DE TRABAJO. ES URGENTE HACER UN LLAMADO DE ATENCION YA QUE ME ESTOY VIENDO PERJUDICADA EN MI TRABAJO Y YA SE ESTA TRASLADANDO A MI HOGAR GRACIAS.</t>
  </si>
  <si>
    <t>SE RESPONDE MEDIANTE OFICIO 2015EE1650 CON FECHA 4/05/2015 EN 1 FOLIO SIN ANEXO</t>
  </si>
  <si>
    <t>YAG198</t>
  </si>
  <si>
    <t>Cesar Osorio García, usuario de la UPI LA FAVORITA sugiere les envíen los instrumentos anteriormente solicitados.</t>
  </si>
  <si>
    <t>SE RESPONDE MEDIANTE OFICIO 2015IE4581 CON FECHA 6/05/2015 EN 1 FOLIO SIN ANEXO.</t>
  </si>
  <si>
    <t>YAG199</t>
  </si>
  <si>
    <t>Gustavo Cruz, usuario de la UPI PERDOMO MAYORES sugiere les den una caja menor para el taller de maderas ya que la maquinaria necesita un mantenimiento periódico.</t>
  </si>
  <si>
    <t>SE RESPONDE MEDIANTE OFICIO 2015IE4582 CON FECHA 6/05/2015 EN 1 FOLIO SIN ANEXO.</t>
  </si>
  <si>
    <t>YAG200</t>
  </si>
  <si>
    <t>Juan Carlos Morales Oliveros y 50 usuarios de la UPI SANTA LUCIA presenta queja sobre los horarios de establecidos para la realización de sus actividades.</t>
  </si>
  <si>
    <t>SE RESPONDE MEDIANTE OFICIO 2015IE4584 CON FECHA 6/05/2015 EN 1 FOLIO SIN ANEXO.</t>
  </si>
  <si>
    <t>YAG201</t>
  </si>
  <si>
    <t>Isabel Santamaría Jerez, presenta derecho de petición solicitando certificación de sueldos y demás factores salariales devengados.</t>
  </si>
  <si>
    <t>SE RESPONDE MEDIANTE OFICIO 2015EE1696 CON FECHA 07/05/2015 EN 1 FOLIO 3 ANEXOS.</t>
  </si>
  <si>
    <t>670172015- 670162015</t>
  </si>
  <si>
    <t>QUISIERA SABER SI SE PODRIA MONTAR UN PROYECTO COMO EL DE JOV ENES EN PAZ, PERO PARA DARLE LA OPORTUNIDAD DE ESTUDIO Y TRABAJO A LOS VENDEDORES DE TRANSMILENIO YA QUE MUCHOS SOMOS JOV ENES CON ANTECEDENTES, DESPLAZADOS, ALGUNOS NO HAN TERMINADO SUS ESTUDIOS OTROS DEJARON DE DELINQUIR POR EMPEZAR A TRABAJAR, PERO COMO ES DE NOTAR ESE TRABAJO NO TIENE FUTURO Y EL TRABAJO DE MUCHOS ESTA EN RIESGO GRACIAS POR LA ATEN CION PRESTADA</t>
  </si>
  <si>
    <t>SE RESPONDE MEDIANTE OFICIO 2015IE4588 CON FECHA 6/05/2015 EN 1 FOLIO SIN ANEXO.</t>
  </si>
  <si>
    <t>SR. ROBERTO ANTONIO CONTRERAS MORA DIRECTOR GENERAL INSTITUTO DISTRITAL PARA LA PROTECCIÓN DE LA NIÑEZ Y LA JUVENTUD IDIPRON ASUNTO: DERECHO DE PETICIÓN DE ACUERDO CON LA CONVOCATORIA PUBLICADA POR EL SERVICIO CIVIL, EL DÍA MIÉRCOLES 18 MARZO 2015 10:22, PARA EL “PROCESO DE EVALUACIÓN DE CAPACIDADES Y COMPETENCIAS PARA LA PROVISIÓN DE EMPLEOS DE LOS EMPLEOS DE CARÁCTER TEMPORAL DEL INSTITUTO DISTRITAL PARA LA PROTECCIÓN DE LA NIÑEZ Y LA JUVENTUD – IDIPRON”, Y TENIENDO EN CUENTA QUE “EL CONCURSO PUBLICO ES EL MECANISMO ESTABLECIDO POR LA CONSTITUCIÓN PARA QUE EN EL MARCO DE UNA ACTUACIÓN IMPARCIAL Y OBJETIVA, SE TENGA EN CUENTA EL MERITO COMO CRITERIO DETERMINANTE PARA PROVEER LOS DISTINTOS CARGOS EN EL SECTOR PUBLICO, A FIN DE QUE SE EVALÚEN LAS CAPACIDADES, LA PREPARACIÓN Y LAS APTITUDES GENERALES Y ESPECIFICAS DE LOS DISTINTOS ASPIRANTES A UN CARGO, PARA DE ESTA MANERA ESCOGER ENTRE ELLOS AL QUE MEJOR PUEDA DESEMPEÑARLO, DEJANDO DE LADO CUALQUIER ASPECTO DE ORDEN SUBJETIVO”. AGRADEZCO SE ACLARE DE MANERA URGENTE CUAL ES EL CRITERIO DE TRANSPARENCIA QUE SE ESTA MANEJANDO EN EL IDIPRON Y CON EL SERVICIO CIVIL, PARA LA REALIZACIÓN Y APLICACIÓN DE PRUEBAS, PUES DENTRO DE LA ENTIDAD SE HAN EVIDENCIADO IRREGULARIDADES DENTRO DE ESTE PROCESO, LAS CUALES DENOTAN INCONFORMISMO NO SOLO EN LOS PARTICIPANTES DEL PROCESO, SINO ENTRE LOS FUNCIONARIOS EN GENERAL DEL INSTITUTO. SI BIEN ES CIERTO, LAS ÁREAS DE PLANEACION SON APTAS PARA FORMULAR LOS CUESTIONARIOS PARA ESTE TIPO DE PROCESOS DE SELECCIÓN, ESTO DEBERÍA IMPLICAR QUE DICHOS FUNCIONARIOS SE DECLAREN IMPEDIDOS PARA PARTICIPAR EN UN PROCESO DE SELECCIÓN SOBRE EL CUAL POSEEN TODAS LAS RESPUESTAS CORRECTAS. ¿DONDE QUEDA ENTONCES LA TRANSPARENCIA, LA ETICA TANTO DE LA ENTIDAD COMO DE LOS PROFESIONALES DEL ÁREA DE PLANEACION AL ROTAR LAS RESPUESTAS ENTRE TODOS LOS COMPAÑEROS PARTICIPANTES DE UNA MISMA AREA, Y FINALMENTE LA LEGALIDAD DEL CONCURSO? SOLICITO SE INFORME A LA COMUNIDAD EN GENERAL, Y A LOS FUNCIONARIOS DE IDIPRON, DE MANERA PUBLICA SI LAS CONVOCATORIAS, Y EN ESPECIAL LA CONV_1 PROFESIONAL UNIVERSITARIO CODIGO: 219 GRADO: 10, QUE TIENE POR PROPOSITO “EJERCER LAS ACTIVIDADES TENDIENTES A LA ADMINISTRACION DE LOS PROCESOS TECNICOS, ADMINISTRATIVOS Y NORMATIVOS RELACIONADOS CON LA EJECUCION DEL PROYECTO DE INVERSION 722: PROTECCION, PREVENCION Y ATENCION INTEGRAL A NIÑOS, NIÑAS, ADOLESCENTES Y JOVENES EN SITUACION DE VIDA DE Y EN CALLE Y PANDILLEROS EN CONDICION DE FRAGILIDAD SOCIAL, EN EL MARCO DEL PLAN DE DESARROLLO “BOGOTA HUMANA”, YA TIENE ESTABLECIDO PREVIAMENTE UN GANADOR, Y LAS DEMAS PERSONAS QUE PARTICIPARON EN EL CONCURSO SOLAMENTE FUNCIONARON PARA SEGUIR UNA LINEA DE FORMALIZACION AL PROCESO. EN PRESENTE COMUNICADO, TIENE COMO FIN OBTENER UNA RESPUESTA VERAZ Y OPORTUNA CON RESPECTO AL PROCESO DE SELECCION, DE LA MISMA MANERA INFORMAR QUE EL CASO SE ELEVARA A LOS ENTES PERTINENTES DE SER NECESARIO. MUCHAS GRACIAS POR SU ATENCIÓN Y QUEDO ATENT@,</t>
  </si>
  <si>
    <t>SE RESPONDE MEDIANTE OFICIO 2015EE1660 CON FECHA 4/05/2015 EN 1 FOLIO SIN ANEXO.</t>
  </si>
  <si>
    <t>YAG202</t>
  </si>
  <si>
    <t>Anónimo, usuario del COMEDOR LA RIOJA presenta queja sobre el señor Marcos el cual también es usuario del comedor el cual indica que es muy grosero en el momento de hacer la fila.</t>
  </si>
  <si>
    <t>SE RESPONDE MEDIANTE OFICIO 2015EE1579 CON FECHA 28/04/2015 EN 1 FOLIO SIN ANEXOS.</t>
  </si>
  <si>
    <t>674472015.</t>
  </si>
  <si>
    <t>YAG203</t>
  </si>
  <si>
    <t>SE RESPONDE MEDIANTE OFICIO 2015EE1580 CON FECHA 28/04/2015 EN 1 FOLIO SIN ANEXOS.</t>
  </si>
  <si>
    <t>YAG204</t>
  </si>
  <si>
    <t>Aureliano Núñez Martínez, usuario de la UPI LA RIOJA presenta queja sobre la enfermera de la unidad y los usuarios de la unidad por maltrato sobre el.</t>
  </si>
  <si>
    <t>SE RESPONDE MEDIANTE OFICIO 2015IE5065 CON FECHA 19/05/2015 EN 1 FOLIO SIN ANEXOS.</t>
  </si>
  <si>
    <t>YAG205</t>
  </si>
  <si>
    <t>Anónimo, usuario de la UPI LA RIOJA presenta reclamo sobre la atención y el trato de la coordinación de la jornada de la mañana.</t>
  </si>
  <si>
    <t>SE RESPONDE MEDIANTE OFICIO 2015IE4585 CON FECHA 6/05/2015 EN 1 FOLIO SIN ANEXOS.</t>
  </si>
  <si>
    <t>YAG206</t>
  </si>
  <si>
    <t>ADRIANA INES PIRAQUIVE  DE LA SDIS TRASLADA DERECHO DE EPTICION  DE LA SEÑORA OLGA VIVIANA VARGAS POR LA DEVOLUCION DE DINERO DEL COMEDOR LA RIOJA</t>
  </si>
  <si>
    <t>SE RESPONDE MEDIANTE OFICIO 2015EE1648 CON FECHA 04/05/2015 EN 1 FOLIO 3 ANEXOS.</t>
  </si>
  <si>
    <t>YAG207</t>
  </si>
  <si>
    <t>MARIA ANTONIA VELASQCO   DE LA SDIS TRASLADA DERECHO DE EPTICION  DE LA SEÑORA MARIA FERNANDA MEJIA SANCHEZ  POR LA DEVOLUCION DE DINERO DEL COMEDOR ARBORIZADORA ALTA</t>
  </si>
  <si>
    <t>SE RESPONDE MEDIANTE OFICIO 2015EE1647 CON FECHA 04/05/2015 EN 1 FOLIO SIN ANEXOS.</t>
  </si>
  <si>
    <t>YAG208</t>
  </si>
  <si>
    <t>EMILIANO LARIOS, PRESENTA QUEJA SOBRE LA COORDINADORA BEATRIZ VARGAS DE PORTAL DE LAS AMERICAS.</t>
  </si>
  <si>
    <t xml:space="preserve">SE RESPONDE MEDIANTE OFICIO 2015EE1610 CON FECHA 29/04/2015 EN 1 FOLIO SIN ANEXOS. </t>
  </si>
  <si>
    <t>YAG209</t>
  </si>
  <si>
    <t>Gloria Stella Rubio Romero, presenta derecho de petición solicitando un certificado del tiempo de servicios.</t>
  </si>
  <si>
    <t>SE RESPONDE MEDIANTE OFICIO 2015EE1701 CON FECHA 07/05/2015 EN 1 FOLIO 8 ANEXOS.</t>
  </si>
  <si>
    <t>YAG210</t>
  </si>
  <si>
    <t>Julieth Kathetin Escobar Hernández, presenta derecho de petición solicitando relación contractual con la entidad.</t>
  </si>
  <si>
    <t>SE RESPONDE MEDIANTE OFICIO 2015EE1827 CON FECHA 14/05/2015 EN 2 FOLIO SIN ANEXOS.</t>
  </si>
  <si>
    <t>ANA CECILIA VEGA SOILICITA TRABAJO  CAPACITANDO NIÑOS E INDIGENTES</t>
  </si>
  <si>
    <t>SE RESPONDE MEDIANTE OFICIO 2015EE1850 CON FECHA 19/05/2015 EN 1 FOLIO SIN ANEXOS.</t>
  </si>
  <si>
    <t>727982015 732112015</t>
  </si>
  <si>
    <t>JAVIER ALEXANDER CHAPARRO SOLICITA TENER EN CUENTA SU HOJA DE VIDA EN LA ENTIDAD.</t>
  </si>
  <si>
    <t>SE RESPONDE PARCIALMENTE SOLICITANDO HOJA DE VIDA AL CIUDADANO. SE RESPONDE MEDIANTE OFICIO 2015EE1828 CON FECHA 14/05/2015 EN 1 FOLIOS SIN ANEXOS.</t>
  </si>
  <si>
    <t>YAG211</t>
  </si>
  <si>
    <t>AURA CRISTINA ROCHA FONSECA, USUARIA DE LA UPI LA 27 SUGIERE LES DEN MAS PROFESORES DE TALLERES TALES COMO MÚSICA BAILE</t>
  </si>
  <si>
    <t>SE RESPONDE MEDIANTE OFICIO 2015IE5066 CON FECHA 19/05/2015 EN 1 FOLIO SIN ANEXOS.</t>
  </si>
  <si>
    <t>YAG212</t>
  </si>
  <si>
    <t>Maria Meli Aguilar y los padres de familia de la UPI PRE-FLORIDA presentan queja sobre la demora de llegada de la ruta con los alumnos al momento de entregarlos a los padres.</t>
  </si>
  <si>
    <t>SE RESPONDE MEDIANTE OFICIO 2015IE5067 CON FECHA 19/05/2015 EN 1 FOLIO SIN ANEXOS.</t>
  </si>
  <si>
    <t>YAG213</t>
  </si>
  <si>
    <t>Karen Yirley Guerrero Avendaño usuaria de la UPI LA ARCADIA sugiere les den el grado quinto y bachillerato en la unidad y que les dejen tener ropa particular cuando salgan a las integraciones.</t>
  </si>
  <si>
    <t>SE RESPONDE MEDIANTE OFICIO 2015IE5060 CON FECHA 19/05/2015 EN 1 FOLIO SIN ANEXOS.</t>
  </si>
  <si>
    <t>YAG214</t>
  </si>
  <si>
    <t>Estefanía Parrado, usuaria de la UPI ARCADIA sugiere que vuelvan a dar pago y que las dejen salir al mismo tiempo con las demás unidades de mujeres.</t>
  </si>
  <si>
    <t>SE RESPONDE MEDIANTE OFICIO 2015IE5062 CON FECHA 19/05/2015 EN 1 FOLIO SIN ANEXOS.</t>
  </si>
  <si>
    <t>YAG215</t>
  </si>
  <si>
    <t>Dayana Lucia Ruiz Salazar, usuaria de la UPI ARCADIA sugiere que les den mas paseos, que hagan un concurso de modelaje y otras sugerencias mas.</t>
  </si>
  <si>
    <t>SE RESPONDE MEDIANTE OFICIO 2015IE5061 CON FECHA 19/05/2015 EN 1 FOLIO SIN ANEXOS.</t>
  </si>
  <si>
    <t>YAG216</t>
  </si>
  <si>
    <t>Diana Paola Pulido Forero usuaria de la UPI LA ARCADIA sugiere que les den mas paseos y que le hagan una integración entre unidades.</t>
  </si>
  <si>
    <t>SE RESPONDE MEDIANTE OFICIO 2015IE5332 CON FECHA 25/MASYO/2015 EN 1 FOLIO SIN ANEXOS.</t>
  </si>
  <si>
    <t>YAG217</t>
  </si>
  <si>
    <t>Paula Melano Rojas, usuaria de la UPI ARCADIA sugiere que les dejen tener las uñas largas, que hagan pijamadas los sábados y otras sugerencias mas.</t>
  </si>
  <si>
    <t>SE RESPONDE MEDIANTE OFICIO 2015IE5063 CON FECHA 19/05/2015 EN 1 FOLIO SIN ANEXOS.</t>
  </si>
  <si>
    <t>YAG218</t>
  </si>
  <si>
    <t>Marlon Stiven Castro Vargas, usuario de la UPI PRE-FLORIDA sugiere un traslado a la unidad del EDEN.</t>
  </si>
  <si>
    <t>SE RESPONDE MEDIANTE OFICIO 2015IE5331 CON FECHA 25/05/2015 EN 1 FOLIO SIN ANEXOS.</t>
  </si>
  <si>
    <t>COMO HABITANTE DE CIUDAD BOLIVAR, ME DIRIJO A USTEDES PARA PONER EN CONOCIMIENTO LA SITUACION QUE SE ESTA PRESENTANDO CON LOS JOVENES EN PAZ DEL SECTOR ARABIA, TESORO, ESTRELLA ETC QUE SE DIRIJEN A LA SEDE DE IDIPRON EN EL PERDOMO, QUIENES NO REPETAN EL SERVICIO DEL SITP, COLANDOSE EN LOS BUSES Y MALTRATANDO CON PALABRAS SOECES TANTO A CONDUCTORES COMO USUARIOS,FUMAN LA DROGA DENTRO DEL BUS , DAÑAN EL SISTEMA OPERATIVO DE EMERGENCIA DE LOS VEHICULOS OPRIMIENDO EL BOTON DE EMERGENCIA ESTO SUCEDE EN LAS RUTAS P44 Y 266, POR FAVOR TOMEN LAS MEDIDAS PERTINENTES PARA EVITAR ESTOS HECHOS DE VIOLENCIA. GRACIAS</t>
  </si>
  <si>
    <t>SE RESPONDE MEDIANTE OFICIO 2015EE1853 CON FECHA 19/05/2015 EN 2 FOLIOS SIN ANEXOS.</t>
  </si>
  <si>
    <t>LA SOLICITUD DE SE ATENDIO PERSONALMENTE EN LAS INSTALACIONES DE LA SECRETARIA DE AMBIENTE POR PARTE DE LA COORDINADORA DE ATENCION AL CIUDADANO ADRIANA DEL PILAR RODRIGUEZ EN COMPAÑIA DEL INGENIERO GUILLERMO GOMEZ DE LA SUBDIRECCION DE CALIDAD DEL AIRE AUDITIVA Y VISUAL EN LO CUAL SE CONCLUYO QUE NO ES COMPETENCIA DE LAS SECRETARIA DE AMBIENTE SI NO DE GOBIERNO, IDIPRON, IDIGER, SALUD. TENIENDO EN CUENTA QUE LA PETICIONARIA INDICA QUE EL PREDIO SE ENCUENTRA EN ALTO RIESGO SE SOLICITA LA PARTICIPACION DE IDIGER.</t>
  </si>
  <si>
    <t>SE RESPONDE MEDIANTE OFICIO 2015EE1851 CON FECHA 19/05/2015 EN 2 FOLIOS SIN ANEXOS.</t>
  </si>
  <si>
    <t>YAG219</t>
  </si>
  <si>
    <t>Anónimo del COMEDOR BOSA sugiere un forma de preparar los alimentos.</t>
  </si>
  <si>
    <t>SE RESPONDE MEDIANTE OFICIO 2015EE1910 CON FECHA 25/05/2015 EN 1 FOLIO SIN ANEXO.</t>
  </si>
  <si>
    <t>YAG220</t>
  </si>
  <si>
    <t>Ricardo Gutiérrez, usuario del COMEDOR BOSA presenta queja sobre la  persona encargada de seguridad por mal trato a los usuarios.</t>
  </si>
  <si>
    <t>SE RESPONDE MEDIANTE OFICIO 2015EE1909 CON FECHA 25/05/2015 EN 1 FOLIO SIN ANEXO.. OFICIO 2015IE5590/29/05/201</t>
  </si>
  <si>
    <t>YAG221</t>
  </si>
  <si>
    <t>Julieth Carolina Páez Garzón, presenta derecho de petición solicitando cambio de punto de intervención por razón de su embarazo.</t>
  </si>
  <si>
    <t>SE RESPONDE MEDIANTE OFICIO 2015EE1958 CON FECHA 27/05/2015 EN 1 FOLIO SIN ANEXOS.</t>
  </si>
  <si>
    <t>YO MIGUEL MUÑETON OCHOA IDENTIFICADO CON CEDULA DE CIUDADANIA 1032490293 DE BOGOTA DESEO INGRESAR A TRABAJAR EN MISION BOGOTA HUMANA YA QUE DENTRO DEL PLAN 95/100 OFERTADO POR LA SECRETARIA DE GOBIERNO EN LA UPZ 9 DE VERBENAL Y YO SIENDO JOVEN EN RIESGO DE 18 AÑOS Y SEGUN SUS REQUISITOS DESEO PARTICIPAR DE ESTE PROCESO O DEL DE JOVENEZ EN PAZ ... AGRADEZCO SU ATENCION Y LO POSITIVO DE SU RESPUESTA</t>
  </si>
  <si>
    <t>SE RESPONDE MEDIANTE OFICIO 2015EE1818 CON FECHA 14/05/2015 EN 1 FOLIO SIN ANEXOS.</t>
  </si>
  <si>
    <t>YAG222</t>
  </si>
  <si>
    <t>Rocio Del Pilar Quiñones Guzmán, presenta queja sobre el trato en el programa Misión Bogotá.</t>
  </si>
  <si>
    <t>SE RESPONDE MEDIANTE OFICIO 2015EE1931 CON FECHA 26/05/2015 EN 1 FOLIO SIN ANEXOS.</t>
  </si>
  <si>
    <t>YAG223</t>
  </si>
  <si>
    <t>MARIA ANTONIO VELASCO DE SIS, REMITE DERECHO DE EPTICON DE LA SEÑORA BLANCA CAROLINA VANEGAS SOLICITANDO VINCULAR AL GRUPO FAMILIAR A LOS NIÑOS JORGE ANDRES URREA Y SHIRLY URREA PARA LA DEVOLUCION DE APORTES</t>
  </si>
  <si>
    <t>SE RESPONDE MEDIANTE OFICIO 2015EE1918 CON FECHA 25/05/2015 EN 1 FOLIO SIN ANEXO</t>
  </si>
  <si>
    <t>YAG224</t>
  </si>
  <si>
    <t>Mauricio Valencia, usuario de la UPI OASIS II sugiere que se amplíen el servicio los días domingos.</t>
  </si>
  <si>
    <t>SE RESPONDE MEDIANTE OFICIO 2015IE5330 CON FECHA 25/05/2015 EN 1 FOLIO SIN ANEXOS.</t>
  </si>
  <si>
    <t>YAG225</t>
  </si>
  <si>
    <t>8 usuarios de la UPI OASIS II agradecen por la actividad de la semana de la convivencia.</t>
  </si>
  <si>
    <t>SE RESPONDE MEDIANTE OFICIO 2015IE5333 CON FECHA 25/05/2015 EN 1 FOLIO SIN ANEXOS.</t>
  </si>
  <si>
    <t>YAG226</t>
  </si>
  <si>
    <t>5 usuarios de la UPI OASIS II agradecen por la  atención prestada de los educadores y de la unidad.</t>
  </si>
  <si>
    <t>SE RESPONDE MEDIANTE OFICIO 2015IE5785 CON FECHA 3/JUNIO/2015 EN 1 FOLIO SIN ANEXOS.</t>
  </si>
  <si>
    <t>YAG227</t>
  </si>
  <si>
    <t>16 usuarios de la UPI OASIS II agradecen por el paseo al Carmen de Apicala.</t>
  </si>
  <si>
    <t>SE RESPONDE MEDIANTE OFICIO 2015IE5327 CON FECHA 25/05/2015 EN 1 FOLIO SIN ANEXOS.</t>
  </si>
  <si>
    <t>YAG228</t>
  </si>
  <si>
    <t>8 usuarios de la UPI OASIS II agradece por la actividad del asado y por la ropa que les regalaron.</t>
  </si>
  <si>
    <t>SE RESPONDE MEDIANTE OFICIO 2015IE5326 CON FECHA 25/05/2015 EN 1 FOLIO SIN ANEXOS.</t>
  </si>
  <si>
    <t>YAG229</t>
  </si>
  <si>
    <t>17 usuarios de la UPI OASIS II agradecen por los talleres que se les brindan en la unidad.</t>
  </si>
  <si>
    <t>SE RESPONDE MEDIANTE OFICIO 2015IE5329 CON FECHA 25/05/2015 EN 1 FOLIO SIN ANEXOS.</t>
  </si>
  <si>
    <t>YAG230</t>
  </si>
  <si>
    <t>Giovanny Alberto Castellanos, presenta queja sobre la supervisora Johana de Misión Bogotá Humana por mal trato a los discapacitados.</t>
  </si>
  <si>
    <t>SE RESPONDE MEDIANTE OFICIO 2015EE2015 CON FECHA 2/JUNIO/2015 EN 1 FOLIO SIN ANEXOS.</t>
  </si>
  <si>
    <t>PRESENTA SUGERENCIA SOBRE PROBLEMAS DE SEGURIDAD Y LA FALTA DE BAÑOS PARA DISCAPACITADOS</t>
  </si>
  <si>
    <t>SE RESPONDE MEDIANTE OFICIO 2015EE1933 CON FECHA 26/05/2015 EN 1 FOLIO SIN ANEXOS.</t>
  </si>
  <si>
    <t>CIUDADANO PRESENTA INCONFORMISMO POR EL MANEJO QUE SE ESTA DADO A LAS INSTALACIONES DEL COLEGIO FE Y ALEGRIA DEL BARIIO BOCHICA SUR.VER AJUNTO</t>
  </si>
  <si>
    <t>SE RESPONDE MEDIANTE OFICIO 2015EE2037 CON FECHA 3/JUNIO/2015 EN 1 FOLIO SIN ANEXOS.</t>
  </si>
  <si>
    <t>MUCHOS DE LOS JOVENES QUE RECORREN LAS CALLES CON EL LOGO DE BOGOTA HUMANA, HACEN POCO POR LO QUE CREO YO ES SU MISION: MEJORAR EL COMPORTAMIENTO DE LOS BOGOTANOS, ASISTIRLOS EN ALGUNA DUDA, AUXILIARLOS EN CASO DE UN INSUCESO, ETC. PASAN EN CORRILLOS CHARLANDO, O CHATEANDO, NO SON PROACTIVOS. CON AMABILIDAD, DESDE LUEGO, PERO CON CONSTANCIA DEBERÌAN ESTAR PENDIENTES DE SU MISION. SUPONGO YO QUE MUCHOS DE ELLOS SON SIMPATIZANTES DEL GOBIERNO LOCAL, ESO NO ME PARECE MAL, PERO LES PAGAN Y DEBEN CUMPLIR. SU LABOR ES IMPORTANTISIMA FRENTE A LA FALTA DE CONCIENCIA DE LA MAYORIA DE LOS BOGOTANOS. POR FAVOR LOGREN QUE LO ENTIENDAN. LO MISMO SUCEDE CON LOS EMPLEADOS Y SOLDADOS BACHILLERES DE TRANSMILENIO, NO TODOS PERO SI MUCHOS ANDAN EN LAS MISMAS. POE EJEMPLO UNA SOBRINA DE BARRANCA FUE A VISITAR A BOGOTA Y EN LA ESTACION MUSEO DEL ORO INTENTO VIAJAR EN TRANSMILENIO, COMO NO ES DE BOGOTA NO TENIA TARJETA, IBA CON SUS HIJAS Y NO PUDO COMPRAR LAS 4 TARJETAS, ?CÒMO ES QUE LA SEÑORITA A LA QUE LE COMENTO SU INCONVENIENTE NO LE SUGIRIO HABLAR CON UN USUARIO, PAGARLE LOS PASAJES Y PASAR CON DICHA TARJETA O COMO HIZO UNA AMABLE SEÑORITA DEL PORTAL NORTE CUANDO HABIENDO UNA AMIGA Y YO COMPRADO EL DIA ANTERIOR LA TARJETA VERDE, EN ESE PORTAL NO NOS SERVIA, NOS FACILITO UNA, LA CARGAMOS Y NOS AHORRAMOS LA COMPRA DE OTRA TARJETA, ESTANDO DE VISITA EN BOGOTA. QUIERO Y ADMIRO MUCHO AL ALCALDE Y A SU EQUIPO Y VIVO HABLANDO BIEN DE MI QUERIDA CIUDAD, PERO ME DUELE QUEDAR TAN MAL CUANDO SUCEDEN COSAS DESAGRADABLES A LOS VISITANTES SOBRE TODO EN TRANSMILENIO. PROBLEMAS DE SENCILLA SOLUCION. EN FIN SI LOS MANDOS MEDIOS Y BAJOS NO LOGRAN COMPENETRARSE, VIVIR EL NUEVO ESTILO DE LA BOGOTA HUMANA EL AVANCE SERA MUY LENTO O HASTA IMPOSIBLE. JOSE CUESTA (ESTUVE CONTIGO Y CON ALIX MARIA EN LA VICTORIA Y LAS BRISAS, AÑOS HA) DRA GLORIA, DRA MUHAMAD Y DEMAS EQUIPO, LOS ADMIRO Y COMO ATEA, LES ENVIO TODA LA ENERGIA POSITIVA POSIBLE. UDS SON COMO EL DR. PETRO: INTELIGENTES, PREPARADOS, HONESTOS Y VALIENTES. ¿AH Y OTRA COSA NO REBAJEN NADA, PRESTEN MEJORES SERVICIOS Y DEN MAS EMPLEO.</t>
  </si>
  <si>
    <t>SE RESPONDE MEDIANTE OFICIO 2015EE2014 CON FECHA 2/JUNIO/2015 EN 1 FOLIO SIN ANEXOS.</t>
  </si>
  <si>
    <t>YAG231</t>
  </si>
  <si>
    <t>SANDRA MILENA PARRA, PRESENTA QUEJA SOBRE LA SUPERVISORA JOHANA PEÑA DE MISIÓN BOGOTA HUMANA POR MAL TRATO A LOS DISCAPACITADOS.</t>
  </si>
  <si>
    <t>SE RESPONDE MEDIANTE OFICIO 2015EE2030 CON FECHA 3/JUNIO/2015 EN 1 FOLIO SIN ANEXOS.</t>
  </si>
  <si>
    <t>YAG232</t>
  </si>
  <si>
    <t xml:space="preserve">Leidy Alexandra Barbosa Pérez, usuaria de la UPI LUNA PARK presenta queja cobre la profesora Amira Romero por el mal trato a las alumnas. </t>
  </si>
  <si>
    <t>SE RESPONDE MEDIANTE OFICIO 2015IE5783 CON FECHA 3/JUNIO/2015 EN 1 FOLIO SIN ANEXOS.</t>
  </si>
  <si>
    <t>YAG233</t>
  </si>
  <si>
    <t>Michael Gómez, usuario de la UPI SANTA LUCIA sugiere el cambio del grupo A al grupo C por motivo académico.</t>
  </si>
  <si>
    <t>SE RESPONDE MEDIANTE OFICIO 2015IE5782 CON FECHA 3/JUNIO/2015 EN 1 FOLIO SIN ANEXOS.</t>
  </si>
  <si>
    <t>YAG234</t>
  </si>
  <si>
    <t>Andrés Felipe Martínez Quiñones, usuario de la UPI SANTA LUCIA sugiere una reunión con el director para tratar temas personales.</t>
  </si>
  <si>
    <t>SE RESPONDE MEDIANTE OFICIO 2015IE5786 CON FECHA 3/JUNIO/2015 EN 1 FOLIO SIN ANEXOS.</t>
  </si>
  <si>
    <t>YAG235</t>
  </si>
  <si>
    <t xml:space="preserve">Luis Ángel Velásquez, usuario del COMEDOR USME agradece por la presentación del comedor y por la buena atención. </t>
  </si>
  <si>
    <t>SE RESPONDE MEDIANTE OFICIO 2015EE1912 CON FECHA 25/05/2015 EN 1 FOLIO SIN ANEXO.</t>
  </si>
  <si>
    <t>YAG236</t>
  </si>
  <si>
    <t xml:space="preserve">Martha Ines Jimenez, usuario del COMEDOR USME agradece por la buena atención y por los buenos alimentos. </t>
  </si>
  <si>
    <t>SE RESPONDE MEDIANTE OFICIO 2015EE1911 CON FECHA 25/05/2015 EN 1 FOLIO SIN ANEXO.</t>
  </si>
  <si>
    <t>YAG237</t>
  </si>
  <si>
    <t>La cominudad del barrio ciudad Bochica sur presentan derecho de peticion solicitando copia del contrato de arrendamiento entre IDIPRON Y FE Y ALEGRIA.</t>
  </si>
  <si>
    <t>SE RESPONDE MEDIANTE OFICIO 2015EE2036 CON FECHA 3/JUNIO/2015 EN 1 FOLIO SIN ANEXOS.</t>
  </si>
  <si>
    <t>SEÑORES DIRECTIVOS DE IDIPRON USTEDES SON INJUSTOS CON TODOS LOS TRABAJADORES Y CONTRATISTAS. USTEDES TODOS DIRECCION SUBDIREECIONES JEFES DE OFICINA SON INJUSTOS USTEDES SI PUEDEN LLEGAR A LA HORA QUE LES PEGUE LA GANA TIENE CARROS ASIGNADOS Y QUIEREN QUE TODO EL IDIPRON FUNCIONARIOS Y CONTRATISTAS SE QUEDEN HASTA HORAS ALTAS DE LA NOCHE ESPONIENDO SU VIDA SU INTEGRIDAD Y USTEDES FRESCO IRRESPONSABLES NO CONSIDERAN AL TRABAJADOR QUE COGE BUS QUE SALE TARDE CANSADO A VER A SUS HIJOS SON DESCONSIDERADOS INTERESADOS SOLO BUSCAN SU BENEFICIO PERSONAL PARA QUE PONEN HORARIOS EL FUNCIONARIO RASO EL QUE SI TRAABAJA MADRUGA PARA CUMPLIR CON SU TRABAJAO Y A USTEDES DIRECTIVOS LES PARECE MUY FACIL HACERLOS TRABAJAR DESPUES DE SU HORARIO LABORAL ESO SE LLAMA ACOSO LABORAL SI TOODO EL MUNDO MADRUGA SI TODOS LOS JEFES LLEGARNA A LAS SIENTE DE LA MAÑANA A TRABAJAR NO A FUMAR Y TOMAR TINTO Y VER INTERNET LES RENDIRIA PERO LLEGAN A LAS DIEZ DE LA MANANA CUANDO YA LES TIENE EL TRABAJO HECHO, VAMOS A PONER QUEJA AL MINISTERIO DE TRABAJO POR ABUSADORES HAY UN HORARIO LABORAL Y DEBE CUMPLRISE NO SEA ARVITRARIOS IRRESPONSABLES INJUSTOS INDELICADOS PARTIDA DE ABUSADORES DEL TRABAJADOR Y DEL CONTRATISTA Y HACEN MALA CARA Y EXIGEN QUEDARSE HASTA TARDE Y USE EXPONE EL TRABAJADOR QA QUE LO ROBEN PORQUE EL SITIO DE ESE INSTITUO ES BIEN PELIGROSO BIEN PESADO. ESO ES SER DESHONESTO CORRUPTO LLEGAN BIEN TARDE Y QUIEREN QUE TODO EL MUBNDO HAGA LO MISMO Y LOS HIJOS Y LAS ESPOSAS Y LOS ESTDUISO Y LA CADA Y LO QUE SEA PATAS ARRIBA PORQUE USTEDES DIRECTIVOS SON DESCONSIDERADOS Y PIENSAN QUE ES TAN EN LA EPOCA DE LA EXCLABITUD. DEN EJEMPLO CUMPLAN ARIO TRABAJEN DENTRO DE LOS HORARIOS INVENTEN TRABAJOS DESPUES DELORARIOS RESPETE</t>
  </si>
  <si>
    <t>SE RESPONDE MEDIANTE OFICIO 2015EE2129 CON FECHA 11/JUNIO/2015 EN 1 FOLIO SIN ANEXOS.</t>
  </si>
  <si>
    <t>SOLICITA OPORTUNIDAD LABORAL CON EL DISTRITO</t>
  </si>
  <si>
    <t>SE RESPONDE MEDIANTE OFICIO 2015EE2142 CON FECHA 11/JUNIO/2015 EN 1 FOLIO SIN ANEXOS.</t>
  </si>
  <si>
    <t>SOLICITUD AYUDA PARA HABITANTE DE LA CALLE</t>
  </si>
  <si>
    <t>SE RESPONDE MEDIANTE OFICIO 2015EE2035 CON FECHA 3/JUNIO/2015 EN 1 FOLIO SIN ANEXOS.</t>
  </si>
  <si>
    <t>YAG238</t>
  </si>
  <si>
    <t>Melisa Andrea Méndez Vega, usuaria de la UPI ESCNNA sugiere visitar las otras unidades y realizar mas talleres.</t>
  </si>
  <si>
    <t>SE RESPONDE MEDIANTE OFICIO 2015IE5913 CON FECHA 5/JUNIO/2015 EN 1 FOLIO SIN ANEXOS.</t>
  </si>
  <si>
    <t>YAG239</t>
  </si>
  <si>
    <t>Diana Melisa Cespedez Rincón, usuaria de la UPIESCNNA sugiere que les realicen mas talleres y les lleven a conocer las otras UPI´S</t>
  </si>
  <si>
    <t>SE RESPONDE MEDIANTE OFICIO 2015IE5916 CON FECHA 5/JUNIO/2015 EN 1 FOLIO SIN ANEXOS.</t>
  </si>
  <si>
    <t>YAG240</t>
  </si>
  <si>
    <t>Lincy Gil Rodríguez, usuaria de la UP IESCNNA sugiere que les realicen mas talleres y les lleven a conocer las otras UPI´S</t>
  </si>
  <si>
    <t>SE RESPONDE MEDIANTE OFICIO 2015IE5914 CON FECHA 5/JUNIO/2015 EN 1 FOLIO SIN ANEXOS.</t>
  </si>
  <si>
    <t>YAG241</t>
  </si>
  <si>
    <t>Yessica Betancourth Narváez, usuaria de la UPI ESCNNA sugiere que les realicen mas talleres y les lleven a conocer las otras UPI´S</t>
  </si>
  <si>
    <t>SE RESPONDE MEDIANTE OFICIO 2015IE5915 CON FECHA 5/JUNIO/2015 EN 1 FOLIO SIN ANEXOS.</t>
  </si>
  <si>
    <t>YAG242</t>
  </si>
  <si>
    <t>Ricardo Monsalve joven de localidad de Santa Fe solicita información precisa sobre las posibilidades de estudio y de trabajo en el proyecto Jóvenes en Paz</t>
  </si>
  <si>
    <t>JÓVENES EN PAZ</t>
  </si>
  <si>
    <t>SE RESPONDE MEDIANTE OFICIO 2015EE2072 CON FECHA 5/JUNIO/2015 EN 1 FOLIO SIN ANEXOS. OFICIO 2015EE2242/JUN.22/15</t>
  </si>
  <si>
    <t>YAG243</t>
  </si>
  <si>
    <t>Ernesto Becerra presidente de la junta de acción comunal del barrio Bochica Sur presenta queja sobre el manejo que se le esta dando al colegio Fe y Alegría con el programa Jóvenes en Paz</t>
  </si>
  <si>
    <t>SE RESPONDE MEDIANTE OFICIO 2015EE2077 CON FECHA 5/JUNIO/2015 EN 1 FOLIO SIN ANEXOS.</t>
  </si>
  <si>
    <t>YAG244</t>
  </si>
  <si>
    <t xml:space="preserve">Jesús Manuel lozano Rodríguez, monitor operativo de Misión Bogotá presenta derecho de petición solicitando resolución mediante la cual fue sancionado como culpable de las imputaciones de la que se le acusa. </t>
  </si>
  <si>
    <t>SE RESPONDE MEDIANTE OFICIO 2015EE2073 CON FECHA 5/JUNIO/2015 EN 2 FOLIOS SIN ANEXOS</t>
  </si>
  <si>
    <t>YAG245</t>
  </si>
  <si>
    <t>Yina Marcela Tapia, guía de Misión Bogotá presenta qu8eja sobre la monitora Johana Peña por el mal trato sobre los guías que tiene a cargo</t>
  </si>
  <si>
    <t>SE RESPONDE MEDIANTE OFICIO 2015EE2031 CON FECHA 3/JUNIO/2015 EN 2 FOLIOS SIN ANEXOS</t>
  </si>
  <si>
    <t>BUENOS DIAS ES QUE LO QUE PASA ES QUE HACE RATO ME INSCRIBI EN JOVENES EN PAZ DE IDIPRON PERO AUN N ME LLAMAN Y REAL MENTE NESESITO LA AUDA YA Q SOY MADRE DE LOS PEQUEÑOS NIÑOS GRACIAS 3123776387</t>
  </si>
  <si>
    <t>SE RESPONDE MEDIANTE OFICIO 2015EE2075 CON FECHA 5/JUNIO/2015 EN 1 FOLIO SIN ANEXOS.</t>
  </si>
  <si>
    <t>YAG246</t>
  </si>
  <si>
    <t>Karen Daniela Triana, usuaria de la UPI LA VEGA solicita el traslado de la hermana que se encuentra en la unidad de ARCADIA.</t>
  </si>
  <si>
    <t>SE RESPONDE MEDIANTE OFICIO 2015IE6399 CON FECHA 17/JUNIO/2015 EN 1 FOLIO SIN ANEXOS.</t>
  </si>
  <si>
    <t>YAG247</t>
  </si>
  <si>
    <t>Johana Maritza López Gómez, usuaria de la UPI LA VEGA agradece por los uniformes que les dieron para la unidad.</t>
  </si>
  <si>
    <t>SE RESPONDE MEDIANTE OFICIO 2015IE6400 CON FECHA 17/JUNIO/2015 EN 1 FOLIO SIN ANEXOS.</t>
  </si>
  <si>
    <t>YAG248</t>
  </si>
  <si>
    <t xml:space="preserve">Luisa Fernanda Vargas Páez, usuaria de la UPI LA VEGA sugiere una integración con la unidad de la FLORIDA. </t>
  </si>
  <si>
    <t>SE RESPONDE MEDIANTE OFICIO 2015IE6401 CON FECHA 17/JUNIO/2015 EN 1 FOLIO SIN ANEXOS.</t>
  </si>
  <si>
    <t>YAG249</t>
  </si>
  <si>
    <t>Alison Julieth Moreno, usuaria de la UPI LA VEGA reclama por las respuestas de los requerimientos anteriores y sugiere otros tipos de talleres.</t>
  </si>
  <si>
    <t>SE RESPONDE MEDIANTE OFICIO 2015IE6402 CON FECHA 17/JUNIO/2015 EN 1 FOLIO SIN ANEXOS.</t>
  </si>
  <si>
    <t>YAG250</t>
  </si>
  <si>
    <t>Mónica Andrea Melano Rojas, usuaria de la UPI LA VEGA sugiere les envíen una estilista para la unidad.</t>
  </si>
  <si>
    <t>SE RESPONDE MEDIANTE OFICIO 2015IE6404 CON FECHA 17/JUNIO/2015 EN 1 FOLIO SIN ANEXOS.</t>
  </si>
  <si>
    <t>YAG251</t>
  </si>
  <si>
    <t>Luz Mery Tocancipa, usuaria de la UPI LA VEGA sugiere que les manden toldillos para las camas y que les arreglen las canaletas que están tapadas.</t>
  </si>
  <si>
    <t>SE RESPONDE MEDIANTE OFICIO 2015IE6403 CON FECHA 17/JUNIO/2015 EN 1 FOLIO SIN ANEXOS.</t>
  </si>
  <si>
    <t>YAG252</t>
  </si>
  <si>
    <t>Yaneth Pinilla Rincón, usuaria de la UPI LA VEGA sugiere les den mas medicamentos y que les den una fileteadora.</t>
  </si>
  <si>
    <t>SE RESPONDE MEDIANTE OFICIO 2015IE6398 CON FECHA 17/JUNIO/2015 EN 1 FOLIO SIN ANEXOS.</t>
  </si>
  <si>
    <t>YAG253</t>
  </si>
  <si>
    <t>Yaneth Pinilla Rincón, usuaria de la UPI LA VEGA sugiere mas salidas pedagógicas.</t>
  </si>
  <si>
    <t>SE RESPONDE MEDIANTE OFICIO 2015EE2080 CON FECHA 5/JUNIO/2015 EN 1 FOLIO SIN ANEXOS.</t>
  </si>
  <si>
    <t>YAG254</t>
  </si>
  <si>
    <t>Karen Dayana Saavedra, usuaria de la UPI LA VEGA sugiere mas eventos y mas talleres.</t>
  </si>
  <si>
    <t>SE RESPONDE MEDIANTE OFICIO 2015EE2079 CON FECHA 5/JUNIO/2015 EN 1 FOLIO SIN ANEXOS.</t>
  </si>
  <si>
    <t>YAG255</t>
  </si>
  <si>
    <t>Aureliano Núñez Martínez, usuario de la UPI LA RIOJA solicita acompañamiento a los controles medicos por su estado de salud.</t>
  </si>
  <si>
    <t>SE RESPONDE MEDIANTE OFICIO 2015IE5986 CON FECHA 5/JUNIO/2015 EN 1 FOLIO SIN ANEXOS.</t>
  </si>
  <si>
    <t>YAG256</t>
  </si>
  <si>
    <t>Anónimo, usuario de la UPI LA RIOJA reclama por que se les prometió un profesor de música y hasta el momento no a llegado.</t>
  </si>
  <si>
    <t>SE RESPONDE MEDIANTE OFICIO 2015EE2078 CON FECHA 5/JUNIO/2015 EN 1 FOLIO SIN ANEXOS.</t>
  </si>
  <si>
    <t>YAG257</t>
  </si>
  <si>
    <t>Cristian Ruiz, usuario de la UPI LA RIOJA sugiere les den mas implementos de aseo ya que no les alcanza los que les dan.</t>
  </si>
  <si>
    <t>SE RESPONDE MEDIANTE OFICIO 2015IE5987 CON FECHA 5/JUNIO/2015 EN 1 FOLIO SIN ANEXOS.</t>
  </si>
  <si>
    <t>YAG258</t>
  </si>
  <si>
    <t xml:space="preserve">Vanessa Guisselle Pastrana interpone derecho de peticion, solicitando la devolucion de dineros relacionados con el servicio de salud.  </t>
  </si>
  <si>
    <t>SE RESPONDE MEDIANTE OFICIO 2015EE2183 CON FECHA 17/JUNIO/2015 EN 1 FOLIO SIN ANEXOS</t>
  </si>
  <si>
    <t>922312015 - 928252015</t>
  </si>
  <si>
    <t>YAG259</t>
  </si>
  <si>
    <t>Rodrigo Muñoz Muñoz, presenta derecho de petición por los problemas con el colegio fe y alegría.</t>
  </si>
  <si>
    <t>SE RESPONDE MEDIANTE OFICIO 2015EE2243 CON FECHA 22/JUNIO/2015 EN 2 FOLIO SIN ANEXOS.</t>
  </si>
  <si>
    <t>928252015-922312015</t>
  </si>
  <si>
    <t>CIUDADANOS SOLICITAN SE BUSQUE OTRO SITIO DONDE PUEDAN CUMPLIR CON EL ODJETO DEL CONTRATO EL ESTADO TIENE CENTROS DONDE SE PUEDE CAPACITAR.VER ADJUNTO</t>
  </si>
  <si>
    <t>YAG260</t>
  </si>
  <si>
    <t>DIEGO ALEJANDRO CONTRERAS MESA INTERPONE DERECHO DE PETICION SOLICITANDO   INFORMACION SOBRE EL PAGO DE LOS MESES DE ABRIL Y MAYO A LA EPS.</t>
  </si>
  <si>
    <t>SE RESPONDE MEDIANTE OFICIO 2015EE2186 CON FECHA 18/JUNIO/2015 EN 1 FOLIO 1 ANEXO.</t>
  </si>
  <si>
    <t>YAG261</t>
  </si>
  <si>
    <t>Gloria Rincón y María Rincón, usuarias del COMEDOR SAN CRISTOBAL sugieren que no las obliguen a comer dulce ya que tiene problemas de salud.</t>
  </si>
  <si>
    <t>SE RESPONDE MEDIANTE OFICIO 2015IE6058 CON FECHA 9/JUNIO/2015 EN 1 FOLIO SIN ANEXOS.</t>
  </si>
  <si>
    <t>YAG262</t>
  </si>
  <si>
    <t xml:space="preserve">Mary Helena, usuaria de la UPI LUNA PARK presenta queja sobre una integrante de la unidad por agresión. </t>
  </si>
  <si>
    <t>SE RESPONDE MEDIANTE OFICIO 2015IE6686 CON FECHA 22/JUNIO/2015 EN 1 FOLIO SIN ANEXOS.</t>
  </si>
  <si>
    <t>YAG263</t>
  </si>
  <si>
    <t>Anónimo de la UPI BOSA sugiere mas talleres en la unidad.</t>
  </si>
  <si>
    <t>SE RESPONDE MEDIANTE OFICIO 2015IE6685 CON FECHA 22/JUNIO/2015 EN 1 FOLIO SIN ANEXOS.</t>
  </si>
  <si>
    <t>YAG264</t>
  </si>
  <si>
    <t>Jessica Paola Vargas Murcia, usuaria de la UPI LUNA PARK sugiere les den computadores para el taller de sistemas.</t>
  </si>
  <si>
    <t>SE RESPONDE MEDIANTE OFICIO 2015IE6684 CON FECHA 22/JUNIO/2015 EN 1 FOLIO SIN ANEXOS.</t>
  </si>
  <si>
    <t>YAG265</t>
  </si>
  <si>
    <t>Oscar David Osorio usuario de la UPI LUNA PARK sugiere que las sigan atendiendo en esta unidad y que no las envíen a OASIS II.</t>
  </si>
  <si>
    <t>SE RESPONDE MEDIANTE OFICIO 2015IE6683 CON FECHA 22/JUNIO/2015 EN 1 FOLIO SIN ANEXOS.</t>
  </si>
  <si>
    <t>YAG266</t>
  </si>
  <si>
    <t>Carlos López, integrante del programa JOVENES EN PAZ presenta reclamo por el traslado de la UPI SERVITA.</t>
  </si>
  <si>
    <t>SE RESPONDE MEDIANTE OFICIO 2015EE2265 CON FECHA 24/JUNIO/2015 EN 1 FOLIO SIN ANEXOS.</t>
  </si>
  <si>
    <t>EL CIUDADANO MANIFIESTA ACOSO LABORAL POR PARTE DE LA EMPRESA IDIPRON UPI RESTREPO POR PARTE DE LA ENCARGADA DE LA UNIDAD MATILDE PULIDO, REFERENTE AL CAMBIO DE UNA ACTIVIDAD YA ESTABLECIDA PREVIAMENTE BASADOS EN ARGUMENTOS NO VERIDICOS , BASADOS EN UNA PRESUNTA EVALUACION DE DESEMPEÑO QUE NO SE HA REALIZADO NI INFORMADO EN EL RESPECTIVO DEPARTAMENTO ENCARGADO DE PERSONAL QUE LABORA EN ESTAS INSTITUCION ESTOS ARGUMENTOS APARENTEMENTE SON BASADOS EN UN ASPECTO PERSONAL MAS NO PROFESIONAL POR ESTE MOTIVO INTERPONE ESTA QUEJA REFERENTE AL COMPORTAMIENTO DE LA ENCARGADA DE LA UNIDAD PARA QUE SEA REVISADO Y EVALUADO POR PARTE DE LA ENTIDAD</t>
  </si>
  <si>
    <t>SE RESPONDE MEDIANTE OFICIO 2015EE2321 CON FECHA 1/07/2015 EN 2 FOLIOS SIN ANEXOS.</t>
  </si>
  <si>
    <t>YAG267</t>
  </si>
  <si>
    <t>Andrés Felipe Martínez Quiñones, usuario de la UPI SANTA LUCIA sugiere un traslado a otra unidad ya que se siente amenazado.</t>
  </si>
  <si>
    <t>SE RESPONDE MEDIANTE OFICIO 2015IE6891 CON FECHA 24/JUNIO/2015 EN 1 FOLIO SIN ANEXOS.</t>
  </si>
  <si>
    <t>YAG268</t>
  </si>
  <si>
    <t>SE RESPONDE MEDIANTE OFICIO 2015EE2276 CON FECHA 25/JUNIO/2015 EN 1 FOLIO SIN ANEXOS.</t>
  </si>
  <si>
    <t>CORDIAL SALUDO, HASTA EL DÍA 31 DE MAYO DE 2015, ME DESEMPEÑE COMO CONTRATISTA DEL IDIPRON. SIENDO YA HOY 11 DE JUNIO DE 2015 NO HE RECIBIDO EL PAGO DE MIS HONORARIOS CORRESPONDIENTES AL MES DE MAYO DE 2015, YA QUE FUE RECIBIDO A SATISFACCIÓN MIS ACTIVIDADES Y SE HIZO TODOS LOS TRAMITES PARA LA TERMINACIÓN DE MI CONTRATO. ADEMAS EL SUPERVISOR ES DIEGO KARACHAS RODRIGUEZ PARA EFECTOS DE FUE QUIEN FIRMO MI CUENTA Y LA CERTIFICACIÓN A SATISFACCIÓN.</t>
  </si>
  <si>
    <t>SE RESPONDE MEDIANTE OFICIO 2015EE2338 CON FECHA 2/07/2015 EN 1 FOLIO SIN ANEXOS.</t>
  </si>
  <si>
    <t>PORTAL BOGOTA ESTIMADO DOCTOR GUSTAVO PETRO URREGO ALCALDE MAYOR DE BOGOTA DC ESPERO ME TENGA EN CUENTA PARA TRABAJAR EN MISION BOGOTA O CON LA SECRETARIA DISTRITAL DE MOVILIDAD, YA QUE ME ENCUENTRO DISPONIBLE ESPERO UNA RESPUESTA POSITIVA AMI HOJA DE VIDA Y DEMAS DOCUMENTOS ATENTAMENTE, PEDRO ANTONIO MARTINEZ LOPEZ CC 79692274 DE BOGOTA DC DIRECCION DIAGONAL 48R NUMERO 5X-57 SUR, BARRIO MIRADOR CEL: 3113107662 - 3147904343 EMAIL: PANTONIO111@HOTMAIL.COM</t>
  </si>
  <si>
    <t>SE RESPONDE MEDIANTE OFICIO 2015EE2246 CON FECHA 23/JUNIO/2015 EN 1 FOLIO SIN ANEXOS.</t>
  </si>
  <si>
    <t>YAG269</t>
  </si>
  <si>
    <t>ANGELA MARTINEZ LOPEZ, ABOGADA CONSULTORA SOLICITA MEDIANTE D.P INFORMACION RELACIONDA  CON CONVENIOS DE ASOCIACION DE LA ENTIDAD DESDE AÑO 2,010.</t>
  </si>
  <si>
    <t>SE RESPONDE MEDIANTE OFICIO 2015EE2394 CON FECHA 8/07/2014 EN 1 FOLIO SIN ANEXOS.</t>
  </si>
  <si>
    <t>YAG270</t>
  </si>
  <si>
    <t>DIEGO EDISSON ESA CASTELLANOS INTERPONE DERECHO DE PETICION RECLAMANDO POR EL PAGO RECIBIDO DEL PERIODO MAYO JUNIO/2015</t>
  </si>
  <si>
    <t>SE RESPONDE MEDIANTE OFICIO 2015EE2392 CON FECHA 7/07/2015 EN 1 FOLIO SIN ANEXOS.</t>
  </si>
  <si>
    <t>PORTAL BOGOTA SEÑORES ALCALDIA BOGOTA LES ESCRIBO PARA PEDIRLES AYUDA MIRE MI HIJO TIENE 17 AÑOS Y NO QUISO ESTUDIAR MAS NO HACE NADA EN EL DIA QUIERE TRABAJAR PERO POR LA EDAD NO LO RESIBEN YO QUIERO QUE EL TRABAJE PARA QUE SE OCUPE EN ALGO Y K PUEDA VALIDAR EL BACHILLERATO SI ME PUEDEN AYUDAR LES QUEDO MUY AGRADECIDA ATT NELCY MARTINEZ TELEFONO 3212144755 GRACIAS POR SU ATENCION</t>
  </si>
  <si>
    <t>SE RESPONDE MEDIANTE OFICIO 2015EE2264 CON FECHA 24/JUNIO/2015 EN 1 FOLIO SIN ANEXOS.</t>
  </si>
  <si>
    <t>YAG271</t>
  </si>
  <si>
    <t>JONNIER ESNEIDER ARAUJO  CON C.C.1085688551 INTERPONE DERECHPO DE PETICION RECLAMANDO SOBRE APORTES A EPS.</t>
  </si>
  <si>
    <t>SE RESPONDE MEDIANTE OFICIO 2015EE2218 CON FECHA 22/JUNIO/2015 EN 1 FOLIO 1 ANEXO.</t>
  </si>
  <si>
    <t>QUISIERA SABER , POR QUE SI EN LA SUPUESTA PLANTA TEMPORAL SE TIENEN CARGOS ESPECIFICOS PARA CADA AREA, LUEGO DE REALIZAR LOS ASCENSOS AL PERSONAL DE PLANTA PERMANENTE, ESTAS PERSONAS SIGUEN EN SUS ANTIGUOS CARGOS? O ES QUE DICHOS CARGOS DE LA PLANTA TEMPORAL NO ERAN NECESARIOS, CASO PUNTUAL AREA DE BIENESTAR Y CAPACITACION, POR QUE SEGUN SE TIENE ENTENDIDO ESTAS PERSONAS ESTAN DESTINADAS PARA OTRAS AREAS DIFERENTES A LAS QUE ESTAN EJERCIENDO ACTUALMENTE</t>
  </si>
  <si>
    <t>SE RESPONDE MEDIANTE OFICIO 2015EE2389 CON FECHA 7/07/2015 EN 1 FOLIO SIN ANEXOS.</t>
  </si>
  <si>
    <t>YAG272</t>
  </si>
  <si>
    <t>Richard Buila Grueso, usuario de la UPI LA RIOJA presenta queja sobre los educadores de la jornada de la noche por no respetar las normas.</t>
  </si>
  <si>
    <t>SE RESPONDE MEDIANTE OFICIO 2015IE7550 CON FECHA 10/07/2015 EN 1 FOLIO SIN ANEXOS.</t>
  </si>
  <si>
    <t>EN EL COMEDOR COMUNITARIO CRDC SAN CRISTOBLA O SAN BLAS QUE OPERA IDIPRON SE ENCUENTRA MUCHA PRESENCIA DE ROEDORES, LAS EVIDENCIAS SON VISIBLES CADA VEZ QUE HACEN ASEO A LA BODEGA DE TALLER QUE ESTA A LA MITAD DEL SALON DEL COMEDOR DONDE ESTAN LAS CAJAS CON ARCHIVO DE 2014, DE AHI SALEN MUCHO EXCREMENTO DE RATON EN LA LIMPIEZA DE LAS COMODAS (ANAQUELES) DONDE ESTAN LAS CAJAS Y DEMAS COSAS QUE USAN EN EL COMEDOR, IGUALMENTE SE VE EXCREMENTO DE RATON EN EL TECHO DE LOS BAÑOS QUE USAN LOS PARTICIPANTES, EL BAÑO DEL PERSONAL ADMINISTRATIVO Y DE LA BODEGA DE TALLER.</t>
  </si>
  <si>
    <t>SE RESPONDE MEDIANTE OFICIO 2015EE2358 CON FECHA 3/07/2015 EN 1 FOLIO SIN ANEXOS.</t>
  </si>
  <si>
    <t>PORTAL BOGOTA EL COMEDOR DE ARBORIZADORA ALTA REQUIERE CON URGENCIA SU INJERENCIA EN LA DEVOLUCION DE LOS APORTES DE ESTE COMEDOR DE ACUERDO CON EL DECRETO 389 DE 200</t>
  </si>
  <si>
    <t>SE RESPONDE MEDIANTE OFICIO 2015EE2384 CON FECHA 7/07/2015 EN 1 FOLIO SIN ANEXOS.</t>
  </si>
  <si>
    <t>PORTAL BOGOTA ESTIMADO DOCTOR: GUSTAVO PETRO URREGO ALCALDE MAYOR DE BOGOTA DISTRITO CAPITAL ALCALDIA MAYOR DE BOGOTA DISTRITO CAPITAL SECRETARIA GENERAL AÑO 2015 ESPERO ME TENGA EN CUENTA PARA TRABAJAR EN MISION BOGOTA O CON LA SECRETARIA DISTRITAL DE MOVILIDAD DE BOGOTA YA QUE ME ENCUENTRO DISPONIBLE Y ESPERO UNA RESPUESTA POSITIVA A MI HOJA DE VIDA. ATENTAMENTE: PEDRO ANTONIO MARTINEZ LOPEZ CEDULA DE CIUDADANIA NUMERO: 79.692.274 DE BOGOTA DISTRITO CAPITAL DIRECCION: DIAGONAL 48R. NUMERO 5X-57 SUR BARRIO MIRADOR. CELULAR: 3113107662 - 3147904343-3124882020. CORREO ELECTRONICO: PANTONIO111@HOTMAIL.COM</t>
  </si>
  <si>
    <t>SE RESPONDE MEDIANTE OFICIO 2015EE2245 CON FECHA 23/JUNIO/2015 EN 1 FOLIO SIN ANEXOS.</t>
  </si>
  <si>
    <t>SE EXPONE EL SIGUIENTE CASO: LA SEÑORA OLGA MAYERLY VARGAS FERNANDEZ IDENTIFICADA CVON CEDULA DE CIUDADANIA # 52439907 DE BOGOTA, RESIDENTE EN LA CARRERA 120 A # 70 A 65 BOGOTA DC, TRABAJO DURANTE EL AÑO 2009 EN IDIPRON (UNIDAD EDUCATIVA LA FLORIDA Y UNIDAD EDUCATIVA LA 27) COMO DOCENTE DE INGLES Y OTRAS AREAS DEVENGANDO SALARIO DE PROFESIONAL UNIVERSITARIO PERO NI EN ESE MOMENTO - NI AHORA TAMPOCO- LA MENCIONADA NO TIENE TITULO UNIVERSITARIO QUE LE HABILITE PARA TRABAJAR COMO DOCENTE Y MENOS AUN DEVENGAR EL SUELDO QUE DEVENGO DURANTE EL AÑO 2009 LO CUAL CONSTITUYE, ENTRE OTRAS COSAS, DETRIMENTO PATRIMONIAL DEL ESTADO. EN ESPERA DE RESPUESTA OPORTUNA.</t>
  </si>
  <si>
    <t>SE RESPONDE MEDIANTE OFICIO 2015IE6984 CON FECHA 26/JUNIO/2015 EN 1 FOLIO SIN ANEXOS.</t>
  </si>
  <si>
    <t>CIUDADANO SE COMUNICA DE FORMA ANONIMA EL DIA 22 DE JUNIO DEL 2015 A INTERPONER UNA QUEJA ANTE EL IDIPRON POR QUE SE ESTA EVIDENCIANDO ACOSO LABORAL POR PARTE DEL FUNCIONARIO ANGELA GOMEZ QUE ES LA CORDINARODA ACADEMICA DE LA LOCALIDAD DEL UPI BOSA DONDE SE EVIDENCIA ESCAMIO PUBLICO AL MAL MANEJO DE LAS ACTITUD QUE TIENE ESTA FUNCIONARIA ANTE ALGUNOS FUNCIONARIOS QUE TIENE CARGO CIUDADANO ANONIMO SOLICITA A LA ENTIDAD HACER UN LLAMADO DE ATENCION A LA FUNCIONARIA PARA QUE MODIFIQUE LAS ACTITUDES Y MODALES CUANDO SE DIRIJE A LOS FUNCIONARIOS PARA NO ENTRAR EN TEMAS JURICOS ANTE EL MINISTERIO DE TRABAJO POR EL MAL TRATO DE LA FUNCIONARIA</t>
  </si>
  <si>
    <t>SE RESPONDE MEDIANTE OFICIO 2015IE7536 CON FECHA 10/07/2015 EN 1 FOLIO SIN ANEXOS.</t>
  </si>
  <si>
    <t>PEDRO ANTONIO MARTINEZ LOPEZ SOLICITA VINCULACION LABORAL AL PROYECTO MISION BOGOTA</t>
  </si>
  <si>
    <t>SE RESPONDE MEDIANTE OFICIO 2015EE2246 CON FECHA 23/6/2015</t>
  </si>
  <si>
    <t>EL DIA DE HOY MARTES 23 DE JUNIO DE 2015, ME SUBI AL SITP QUE CUBRIA LA RUTA 139 JUAN REY EN LA ESTACION DE LA PRIMERA DE MAYO CON CR 30, AL SUBIRME EL CONDUCTOR ABRIO LAS DOS PUERTAS TANTO LA DELANTERA COMO LA TRASERA, YO SUBI POR LA PUERTA DELANTERA PAGANDO MI PASAJE, MIENTRAS 4 JOVENES CON CHAQUETAS DE MISION BOGOTA "IDIPRON" SE SUBIERON POR LA PUERTA TRASERA SIN PAGAR EL PASAJE, EL CONDUCTOR SOLICITO QUE SE BAJARAN A LO QUE HICIERON CASO OMISO, EN LA SIGUIENTE PARADA DEL SISTEMA EL CONDUCTOR LE SOLICITO NUEVAMENTE QUE SE BAJARAN Y NUEVA MENTE FUE IGNORANDO Y ANTES POR EL CONTRARIO EN UNA ACTITUD DE RETO LLAMABAN A MAS MUCHACHOS QUE SE DIRIGIAN A PIE CON LAS MISMAS CHAQUETAS A QUE SE SUBIERAN, EN LA PARADA DE LA PRIMERA DE MAYO CON CARACAS HICIERON QUE UNA MUJER SE SUBIERA DE LA MISMA FORMA QUE ELLOS Y ANTES LE CEDIERON LA SILLA Y SE MOFABAN DE ESTO. ESTOS 4 JOVENES SE BAJARON EN LA ESTACION DEL 20 DE JULIO. AL SER DE IDIPRON ESTOS JOVENES Y ESTAR EN UN PROCESO DE FORMACION DEBEN SER LOS PRIMEROS EN HACER QUE LAS NORAMAS SE CUMPLAN Y RESPETAR LA CIUDAD. A ESPERA QUE SE TOMEN MEDIDAS CORRECTIVAS EN ESTE TIPO DE CAS</t>
  </si>
  <si>
    <t>SE RESPONDE MEDIANTE OFICIO 2015IE7639 CON FECHA 13/7/2015</t>
  </si>
  <si>
    <t>REMITE POR COMPETENCIA SOLICITUD DE LA SEÑORA YASMIN MUÑOZ GALINDEZ MEJORAR TIEMPOS DE ATENCION, GRATUIDAD SERVICIO DEL BAÑO</t>
  </si>
  <si>
    <t>SE RESPONDE MEDIANTE OFICIO 2015EE2339 CON FECHA 2/07/2015 EN 1 FOLIO SIN ANEXOS.</t>
  </si>
  <si>
    <t>YAG273</t>
  </si>
  <si>
    <t xml:space="preserve">LUZ DARY ACOSTA SANDOVAL Y OTRAS  BENEFICIARIOS DEL PROGRAMA JOVENES EN PAZ  SOLICITAN YTRALADO DE LA SEDE INGABO DEL BARRIO RESTREPO AL SENA DE CIUDADA BOLIVAR </t>
  </si>
  <si>
    <t>SE RESPONDE MEDIANTE OFICIO 2015IE7551 CON FECHA 10/07/2015 EN 1 FOLIO SIN ANEXOS.</t>
  </si>
  <si>
    <t>YAG274</t>
  </si>
  <si>
    <t>Anónimo, usuario de la UPI BOSA presenta reclamo por los pagos de la nomina y solicita overoles para los talleres.</t>
  </si>
  <si>
    <t>SE RESPONDE MEDIANTE OFICIO 2015IE7612 CON FECHA 13/07/2015 EN 2 FOLIOS SIN ANEXOS</t>
  </si>
  <si>
    <t>YAG275</t>
  </si>
  <si>
    <t xml:space="preserve">Jhon Sebastián López Hernández, usuario de la UPI BOSA presenta reclamo sobre la indiferencia que hay entre las barras. </t>
  </si>
  <si>
    <t>SE RESPONDE MEDIANTE OFICIO 2015IE7611 CON FECHA 13/07/2015 EN 2 FOLIOS SIN ANEXOS</t>
  </si>
  <si>
    <t>YAG276</t>
  </si>
  <si>
    <t>Cristian Acero, usuario de la UPI BOSA presenta reclamo  por los pagos de la nomina.</t>
  </si>
  <si>
    <t>SE RESPONDE MEDIANTE OFICIO 2015IE7610 CON FECHA 13/07/2015 EN 2 FOLIOS SIN ANEXOS</t>
  </si>
  <si>
    <t>YAG277</t>
  </si>
  <si>
    <t>Rosalba González, usuaria del COMEDOR UPI BOSA sugiere que después de los ejercicios de la mañana les ofrecieren alguna cosa después de la actividad.</t>
  </si>
  <si>
    <t>SE RESPONDE MEDIANTE OFICIO 2015EE2359 CON FECHA 03/07/2015 EN 1 FOLIO SIN ANEXOS</t>
  </si>
  <si>
    <t>YAG278</t>
  </si>
  <si>
    <t>Sánchez y Palacios, usuario de la UPI SAN FRANCISCO sugiere vuelvan a mandar a los profesores Yiseth Lidia y Marisol.</t>
  </si>
  <si>
    <t>SE RESPONDE MEDIANTE OFICIO 2015IE7539 CON FECHA 10/07/2015 EN 1 FOLIO SIN ANEXOS.</t>
  </si>
  <si>
    <t>YAG279</t>
  </si>
  <si>
    <t>Oscar, usuario de la UPI SAN FRANCISCO sugiere arreglen los computadores de la unidad.</t>
  </si>
  <si>
    <t>SE RESPONDE MEDIANTE OFICIO 2015IE7538 CON FECHA 10/07/2015 EN 1 FOLIO SIN ANEXOS.</t>
  </si>
  <si>
    <t>YAG280</t>
  </si>
  <si>
    <t>Andrés Mauricio Calderón Hudor, usuario de la UPI SAN FRANCISCO sugiere poner un parque en la unidad.</t>
  </si>
  <si>
    <t>SE RESPONDE MEDIANTE OFICIO 2015IE7537 CON FECHA 10/07/2015 EN 1 FOLIO SIN ANEXOS.</t>
  </si>
  <si>
    <t>YAG281</t>
  </si>
  <si>
    <t>Karen Yirley Guerrero Avendaño, usuaria de la UPI LA VEGA agradece por todo lo que le a brindado el IDIPRON.</t>
  </si>
  <si>
    <t>SE RESPONDE MEDIANTE OFICIO 2015IE7584 CON FECHA 10/07/2015 EN 1 FOLIO SIN ANEXOS.</t>
  </si>
  <si>
    <t>YAG282</t>
  </si>
  <si>
    <t>Natalie Torres, usuaria de la UPI LA VEGA sugiere les envíen un profesor de danza.</t>
  </si>
  <si>
    <t>YAG283</t>
  </si>
  <si>
    <t>Jennifer Vanesa Bedoya, usuaria de la UPI LA VEGA sugiere les dejen tener celular y les manden vestuario para el taller de danza</t>
  </si>
  <si>
    <t>SE RESPONDE MEDIANTE OFICIO 2015IE7843 CON FECHA 17/07/2015 EN 1 FOLIO SIN ANEXOS.</t>
  </si>
  <si>
    <t>YAG284</t>
  </si>
  <si>
    <t>Alison Julieth Moreno, usuaria de la UPI LA VEGA sugiere les pongan el agua a la unidad.</t>
  </si>
  <si>
    <t>SE RESPONDE MEDIANTE OFICIO 2015IE7588 CON FECHA 10/07/2015 EN 1 FOLIO SIN ANEXOS.</t>
  </si>
  <si>
    <t>YAG285</t>
  </si>
  <si>
    <t>Yury Tatiana Plazas, usuaria de la UPI LA VEGA sugiere ventiladores para los dormitorios.</t>
  </si>
  <si>
    <t>SE RESPONDE MEDIANTE OFICIO 2015IE7589 CON FECHA 10/07/2015 EN 1 FOLIO SIN ANEXOS.</t>
  </si>
  <si>
    <t>YAG286</t>
  </si>
  <si>
    <t>Ingrid Tatiana Ariza, usuaria de la UPI LA VEGA sugiere que el día de la familia puedan compartir piscina con la familia.</t>
  </si>
  <si>
    <t>SE RESPONDE MEDIANTE OFICIO 2015IE7583 CON FECHA 10/07/2015 EN 1 FOLIO SIN ANEXOS.</t>
  </si>
  <si>
    <t>YAG287</t>
  </si>
  <si>
    <t>Johana Maritza López Gómez, usuaria de la UPI LA VEGA solicita mas claridad sobre la respuesta dada anteriormente .</t>
  </si>
  <si>
    <t>SE RESPONDE MEDIANTE OFICIO 2015IE7587 CON FECHA 10/07/2015 EN 1 FOLIO SIN ANEXOS.</t>
  </si>
  <si>
    <t>YAG288</t>
  </si>
  <si>
    <t>Gisell Cubillos, usuaria de la UPI LA VEGA sugiere las lleven a paseos y otras cosas mas.</t>
  </si>
  <si>
    <t>SE RESPONDE MEDIANTE OFICIO 2015IE7581 CON FECHA 10/07/2015 EN 1 FOLIO SIN ANEXOS.</t>
  </si>
  <si>
    <t>YAG289</t>
  </si>
  <si>
    <t>Yuly Caterine Carvajal Romero, usuaria de la UPI LA VEGA sugiere mas integraciones con las otras unidades y otras sugerencias mas.</t>
  </si>
  <si>
    <t>SE RESPONDE MEDIANTE OFICIO 2015IE7582 CON FECHA 10/07/2015 EN 2 FOLIO SIN ANEXOS.</t>
  </si>
  <si>
    <t>YAG290</t>
  </si>
  <si>
    <t>Luisa Fernanda Vargas Páez, usuaria de la UPI LA VEGA sugiere pongan ventiladores en los dormitorios y mas salidas de integración con otras unidades.</t>
  </si>
  <si>
    <t>SE RESPONDE MEDIANTE OFICIO 2015IE7838 CON FECHA 17/07/2015 EN 2 FOLIO SIN ANEXOS.</t>
  </si>
  <si>
    <t>YAG291</t>
  </si>
  <si>
    <t>Mónica Andrea Molano Rojas, usuaria de la UPI LA VEGA sugiere les envíen mas seguido el agua para bienestar de toda la comunidad y otras sugerencias mas.</t>
  </si>
  <si>
    <t>SE RESPONDE MEDIANTE OFICIO 2015IE7542 CON FECHA 10/07/2015 EN 2 FOLIO SIN ANEXOS.</t>
  </si>
  <si>
    <t>YAG292</t>
  </si>
  <si>
    <t>Camila Padua, usuaria de la UPI LA VEGA sugiere mas integraciones con las otras unidades.</t>
  </si>
  <si>
    <t>SE RESPONDE MEDIANTE OFICIO 2015IE7837 CON FECHA 17/07/2015 EN 2 FOLIO SIN ANEXOS.</t>
  </si>
  <si>
    <t>YAG293</t>
  </si>
  <si>
    <t>Johana Espino y Laura Sogamoso, usuaria de la UPI LA VEGA sugiere un traslado a otra unidad.</t>
  </si>
  <si>
    <t>SE RESPONDE MEDIANTE OFICIO 2015IE7836 CON FECHA 17/07/2015 EN 2 FOLIO SIN ANEXOS.</t>
  </si>
  <si>
    <t>YAG294</t>
  </si>
  <si>
    <t>Karen Dayana Saavedra, usuaria de la UPI LA VEGA sugiere les lleven a los padres para el día de la familia.</t>
  </si>
  <si>
    <t>SE RESPONDE MEDIANTE OFICIO 2015IE7585 CON FECHA 10/07/2015 EN 1 FOLIO DIN ANEXOS.</t>
  </si>
  <si>
    <t>YAG295</t>
  </si>
  <si>
    <t>Danna López, usuaria de la UPI LA VEGA sugiere les lleven agua mas seguido.</t>
  </si>
  <si>
    <t>SE RESPONDE MEDIANTE OFICIO 2015IE7841 CON FECHA 10/07/2015 EN 1 FOLIO DIN ANEXOS.</t>
  </si>
  <si>
    <t>YAG296</t>
  </si>
  <si>
    <t>Angélica Timote, usuaria de la UPI LA 27 agradece por todos los beneficios de la unidad.</t>
  </si>
  <si>
    <t>SE RESPONDE MEDIANTE OFICIO 2015IE7549 CON FECHA 10/07/2015 EN 1 FOLIO SIN ANEXOS.</t>
  </si>
  <si>
    <t>YAG297</t>
  </si>
  <si>
    <t>Anónimas, usuarias de la UPI LA 27 sugieren les dejen hablar con las personas encargadas de la seguridad de la unidad.</t>
  </si>
  <si>
    <t>SE RESPONDE MEDIANTE OFICIO 2015IE7548 CON FECHA 10/07/2015 EN 1 FOLIO SIN ANEXOS.</t>
  </si>
  <si>
    <t>YAG298</t>
  </si>
  <si>
    <t>Anónimas, usuarias de la UPI LA 27 sugieren mas salidas y paseos.</t>
  </si>
  <si>
    <t>SE RESPONDE MEDIANTE OFICIO 2015IE7546 CON FECHA 10/07/2015 EN 1 FOLIO DIN ANEXOS.</t>
  </si>
  <si>
    <t>YAG299</t>
  </si>
  <si>
    <t>AURA CRISTINA ROCHA, usuaria de la UPI LA 27 sugiere les envíen los profesores de los talleres que hacen falta.</t>
  </si>
  <si>
    <t>SE RESPONDE MEDIANTE OFICIO 2015IE7543 CON FECHA 10/07/2015 EN 1 FOLIO DIN ANEXOS.</t>
  </si>
  <si>
    <t>YAG300</t>
  </si>
  <si>
    <t>Angie González, usuaria de la UPI LA 27 sugiere les cambien el profesor de danzas.</t>
  </si>
  <si>
    <t>SE RESPONDE MEDIANTE OFICIO 2015IE7542 CON FECHA 10/07/2015 EN 1 FOLIO SIN ANEXOS.</t>
  </si>
  <si>
    <t>YAG301</t>
  </si>
  <si>
    <t>Marlly Villalobos, usuaria de la UPI LA 27 les cambien los tableros de las canchas de baloncesto.</t>
  </si>
  <si>
    <t>SE RESPONDE MEDIANTE OFICIO 2015IE7541 CON FECHA 10/07/2015 EN 1 FOLIO SIN ANEXOS.</t>
  </si>
  <si>
    <t>YAG302</t>
  </si>
  <si>
    <t>Linda Cielo Lagos Moreno, usuaria de la UPI LA 27 sugiere les envíen mas profesores e instrumentos de música.</t>
  </si>
  <si>
    <t>SE RESPONDE MEDIANTE OFICIO 2015IE7545 CON FECHA 10/07/2015 EN 1 FOLIO SIN ANEXOS.</t>
  </si>
  <si>
    <t>YAG303</t>
  </si>
  <si>
    <t>Sandra Milena Carballo Camargo, usuaria de la UPI LA 27 sugiere les manden profesores de música.</t>
  </si>
  <si>
    <t>SE RESPONDE MEDIANTE OFICIO 2015IE7544 CON FECHA 10/07/2015 EN 1 FOLIO SIN ANEXOS.</t>
  </si>
  <si>
    <t>1081972015.</t>
  </si>
  <si>
    <t>YAG304</t>
  </si>
  <si>
    <t>Diana Paola González, usuaria de la UPI LA 27 sugiere cambio de profesor de educación física.</t>
  </si>
  <si>
    <t>SE RESPONDE MEDIANTE OFICIO 2015IE7547 CON FECHA 10/07/2015 EN 1 FOLIO SIN ANEXOS.</t>
  </si>
  <si>
    <t>YAG305</t>
  </si>
  <si>
    <t>Shirley Aldana, usuaria de la UPI LA 27 sugieren una visita del director a la unidad.</t>
  </si>
  <si>
    <t>SE RESPONDE MEDIANTE OFICIO 2015IE7540 CON FECHA 10/07/2015 EN 1 FOLIO SIN ANEXOS.</t>
  </si>
  <si>
    <t>YAG306</t>
  </si>
  <si>
    <t>Ángela María García Henao, usuaria de la UPI ESCNNA presenta una felicitación por los arreglos de la unidad y por todo los beneficios que le presta la unidad.</t>
  </si>
  <si>
    <t>SE RESPONDE MEDIANTE OFICIO 2015IE7848 CON FECHA 17/07/2015 EN 1 FOLIO SIN ANEXOS.</t>
  </si>
  <si>
    <t>YAG307</t>
  </si>
  <si>
    <t>Lincy Gil Rodríguez, usuaria de la UPI ESCNNA sugiere mas talleres y actividades lúdicas.</t>
  </si>
  <si>
    <t>SE RESPONDE MEDIANTE OFICIO 2015IE7845 CON FECHA 17/07/2015 EN 1 FOLIO SIN ANEXOS.</t>
  </si>
  <si>
    <t>YAG308</t>
  </si>
  <si>
    <t>Melisa Andrea Méndez, usuaria de la UPI ESCNNA sugiere mas salidas de integración y pedagógicas.</t>
  </si>
  <si>
    <t>SE RESPONDE MEDIANTE OFICIO 2015IE7847 CON FECHA 17/07/2015 EN 1 FOLIO SIN ANEXOS.</t>
  </si>
  <si>
    <t>YAG309</t>
  </si>
  <si>
    <t>JHON EDISSON PARRADO BOHORQUEZ INTERPONE MEDIANTE DERECHO DE PETICION QUEJA CONTRA  EL SEÑOR RODRIGO ROJAS COORDINADOR DE GUIAS DE MISION BOGOTA.</t>
  </si>
  <si>
    <t>SE RESPONDE MEDIANTE OFICIO 2015EE2494 CON FECHA 15/07/2015 EN 2 FOLIOS SIN ANEXOS.</t>
  </si>
  <si>
    <t>YAG310</t>
  </si>
  <si>
    <t>Diana Rosario Cuitiva Pinto, presenta queja sobre la funcionaria Gigliola Londoño por la forma de dirigirse a los contratistas.</t>
  </si>
  <si>
    <t>SE RESPONDE MEDIANTE OFICIO 2015EE2513 CON FECHA 16/07/2015 en 1 folio sin anexos.</t>
  </si>
  <si>
    <t>YAG311</t>
  </si>
  <si>
    <t>Anónimo, usuario del COMEDOR USME presenta reclamo con algunas inconformidades del servicio.</t>
  </si>
  <si>
    <t>SE RESPONDE MEDIANTE OFICIO 2015EE2356 CON FECHA 03/07/2015 EN 1 FOLIO SIN ANEXOS</t>
  </si>
  <si>
    <t>YAG312</t>
  </si>
  <si>
    <t>Patricia Calderón y Blanca Lilia Saavedra, usuarias de COMEDOR USME agradecen por el servicio prestado por el comedor.</t>
  </si>
  <si>
    <t>SE RESPONDE MEDIANTE OFICIO 2015EE2357 CON FECHA 03/07/2015 EN 1 FOLIO SIN ANEXOS</t>
  </si>
  <si>
    <t>YAG313</t>
  </si>
  <si>
    <t>Isabella Rodríguez, beneficiaria de MISION BOGOTA presenta reclamo sobre el no pago de un mes de salud.</t>
  </si>
  <si>
    <t>SE RESPONDE MEDIANTE OFICIO 2015EE2407 CON FECHA 09/07/2015 EN 1 FOLIO SIN ANEXOS</t>
  </si>
  <si>
    <t>DE ACUERDO A DOCUMENTO ADJUNTO EL PETICIONARIO SOLICITA SE INFORME SI EL SR. WILSON YESID AMAYA GOMEZ RECIBIO LOS SERVICIOS OFRECIDOS POR IDIPRON U OTRA INSTITUCION ADSCRITA A LA SDIS RTO 1114132015)</t>
  </si>
  <si>
    <t>SE RESPONDE MEDIANTE OFICIO 2015IE7886 CON FECHA 17/07/2015 EN 1 FOLIO SIN ANEXOS</t>
  </si>
  <si>
    <t>DE ACUERDO A DOCUMENTO ADJUNTO EL PETICIONARIO SOLICITA SE INFORME SI EL SR. JESUS ENRIQUE HERRERA RECIBIO LOS SERVICIOS OFRECIDOS POR IDIPRON U OTRA INSTITUCION ADSCRITA A LA SDIS</t>
  </si>
  <si>
    <t>SOLICITUD AYUDA A PERSONA DE TERCERA EDAD, REFERENTE A VIVIENDA, EMPLEO Y EN EL PROYECTO MISION BOGOTA  DEMAS</t>
  </si>
  <si>
    <t>SE RESPONDE MEDIANTE OFICIO 2015EE2618 CON FECHA 27/07/2015 EN 1 FOLIO 2 ANEXOS.</t>
  </si>
  <si>
    <t>YAG314</t>
  </si>
  <si>
    <t>EL SEÑOR FELIPE BERNANDO HIGUERA INTERPONE DERECHO DE EPTICION SOLICITANDO  CERTIFICACION CON SALARIOS DEVENGADOS Y TIPO DE VINCULACION  CON EL FIN DE RELIQUIDACION DE PENSION POR VEJEZ</t>
  </si>
  <si>
    <t>SE RESPONDE MEDIANTE OFICIO 2015EE2512 CON FECHA 16/07/2015 EN 1 FOLIO SIN ANEXO.</t>
  </si>
  <si>
    <t>YAG315</t>
  </si>
  <si>
    <t>EDNA ROCIO RODRIGUEZ BUITRAGO INTERPONE DERECHO DE PETICION SOLICITANDO  PAGO  DEL CONTRATO 2707</t>
  </si>
  <si>
    <t>SE RESPONDE MEDIANTE OFICIO 2015IE8150 CON FECHA 27/07/2015 EN 1 FOLIO SIN ANEXOS</t>
  </si>
  <si>
    <t>YAG316</t>
  </si>
  <si>
    <t>SE RESPONDE MEDIANTE OFICIO 2015EE2666 CON FECHA 31/07/2015 EN 2 FOLIOS SIN ANEXOS</t>
  </si>
  <si>
    <t>YAG317</t>
  </si>
  <si>
    <t>FERNANDO FAJARDO CARDENAS MEDIANTE DERECHO DE EPTICION SOLICITA  COPIA DE LOS DOCUMENTOS RELAICONADOS CON EL CONTRATO 127 DEL 13 DE AGOSTO DE 2004</t>
  </si>
  <si>
    <t>SE RESPONDE MEDIANTE OFICIO 2015EE2570 CON FECHA 23/07/2015 EN 1 FOLIO Y 4 ANEXOS.</t>
  </si>
  <si>
    <t>PORTAL BOGOTA LUIS FERNANDO HERNANDEZ IGLESIAS (CGR) DE: PEDRO ANTONIO MARTINEZ &lt;PANTONIO111@HOTMAIL.COM&gt; ENVIADO EL: DOMINGO, 21 DE JUNIO DE 2015 3:29 P. M. PARA: CGR@CONTRALORIA.GOV.CO DISTRITO CAPITAL,- COLOMBIA. DATOS ADJUNTOS: HOJAS DE VIDA SAMUEL.PDF REFERENCIA:DERECHO DE PETION ESTIMADO DOCTOR: ALVARO HERNANDO AVILA BELTRAN DIRECTOR DE ATENCION CIUDADANA CONTRALORIA DELEGADA PARA LA PARTICIPACION CIUDADANA ESPERO DEL SEÑOR CONTRALOR ME PUEDA AYUDAR Y COLABORAR ANTE LAS ENTIDADES DEL ESTADO PARA TRABAJAR EN EL OBJETO: PRESTACION DE SERVICIOS COMO GUIA DEL PROYECTO MISION BOGOTA A CARGO DEL INSTITUTO PARA LA ECONOMIA SOCIAL- IPES- O CON LA SECRETARIA DISTRITAL DE MOVILIDAD DE BOGOTA DISTRITO CAPITAL S.D.M. YA QUE YO HE ESTADO ESPERANDO MI RECONOCIMIENTO Y PAGO DE LA ASIGNACION Y/O PENSION A LA CUAL TENGO DERECHO POR HABER LAVORADO MIS SERVICIOS HONESTAMENTE Y CON SACRIFICIO AL DEBER CUMPLIDO A SATISFACION DURANTE 23 O 24 AÑOS MAS DE SERVICIO A LA INSTITUCION DE LA POLICIA NACIONAL DE COLOMBIA. ATENTAMENTE:, PEDRO ANTONIO MARTINEZ LOPEZ. CEDULA DE CIUDADANIA NUMERO 79.692.274 DE BOGOTA DIRECCION: DIAGONAL 48 R NUMERO 5 X- 57 SUR BARRIO MIRADOR CELULAR:3113107962-3124882020-3147904343. CORREO ELECTRONICO. PANTONIO111@HOTMAIL.COM</t>
  </si>
  <si>
    <t>SE RESPONDE MEDIANTE OFICIO 2015EE2498 CON FECHA 15/07/2015 EN 1 FOLIO SIN ANEXO.</t>
  </si>
  <si>
    <t>COMUNICACION DE MARIA ORFALID VARGAS QUIÑONEZ Y TRAMITE RESPECTIVO</t>
  </si>
  <si>
    <t>SE RESPONDE MEDIANTE OFICIO 2015EE2499 CON FECHA 15/07/2015 EN 1 FOLIO SIN ANEXO.</t>
  </si>
  <si>
    <t>YAG318</t>
  </si>
  <si>
    <t>William Nicolás Sarmiento Ochoa, usuario de la UPI BOSA presenta queja sobre la coordinadora Diana Bravo por el trato hacia los estudiantes.</t>
  </si>
  <si>
    <t>SE RESPONDE MEDIANTE OFICIO 2015IE8233 CON FECHA 29/07/2015 EN 1 FOLIO SIN ANEXOS</t>
  </si>
  <si>
    <t>YAG319</t>
  </si>
  <si>
    <t>Jaqueline Tequia Pulido, presenta derecho de petición solicitando le sean entregados los incentivos correspondientes al hijo vinculado a programa jóvenes en paz.</t>
  </si>
  <si>
    <t>SE RESPONDE MEDIANTE OFICIO 2015EE2652 CON FECHA 30/07/2015 EN 2 FOLIOS SIN ANEXO.</t>
  </si>
  <si>
    <t>QUEJA EN CONTRA DEL PROGRAMA JOVENES EN PAZ</t>
  </si>
  <si>
    <t>SE RESPONDE MEDIANTE OFICIO 2015EE2647 CON FECHA 29/07/2015 EN 2 FOLIOS SIN ANEXO.</t>
  </si>
  <si>
    <t>ME QUEJO CONTR LA INEPTITUD DE LA SUBDIRECTOERA DE METOSO MARTHA SANDOVAL MUJER INEFICIENTE GROSERA ANTIPATICA CON LA POBLACION ES MUCHO CARGO PARA ELLA CUANDO VAN LOS ENTES DE CONTROL NI SABE CONTESTAR Y S SUPERVISORA EN VARIOS CONTRATOS Y CONVEIONS TIENE A SU CARGO GENTE INEPTA IRRESPONSABLE COMO ELLA ES ATREVIDA HASTA EN SU ESTILO DESALIÑADA Y MUY PERO MUY INETINEPTA REPARTIENDO LA PLATA DEL DISTRITO ENTRE PANDILLEROSNS PROSTITUTAS LADRONES QUE CON LA CHAQUETA DEL IDIPRON HACEN FECHORIAS Y ELLA NI POR ENTERADA SE HACE LA BRUTA CLARO COMO NO SABE DE ADMINNISTRACION PUBLICA LASTIMA LOS SULEDOS DE ESA SEÑORA DEBERIAN INVESTIGAR Y VERAN SEÑORES ENTES DE CNTROL QUE DESORDEN EL DE ESA SUBDIRECCION QUE DESGRELO ADMINISTRATIVO ASI COMO ES ELLA ES LA GENTE Y EL AREA A SU CARGO.</t>
  </si>
  <si>
    <t>SE RESPONDE MEDIANTE OFICIO 2015EE2489 CON FECHA 14/7/2015 EN 1 FOLIO SIN ANEXO.</t>
  </si>
  <si>
    <t>LA CIUDADANA EN CALIDAD DE MIEMBRO DE LA ENTIDAD "GENTE ESTRATEGICA CENTRO DE FORMACION PARA EL TRABAJO S.A.S" COMENTA QUE DICHA INSTITUCION ESTA RECLUTANDO JOVENES QUE CUMPLAN CON EL PERFIL PARA SER BENEFICIARIOS DE BECAS EN PROGRAMAS DE FORMACION TECNICA PARA EL TRABAJO, AGENTES CONTACT CENTER, LOGISTICA Y MERCADEO EN PUNTO DE VENTA, AUXILIARES DE REDES Y TELECOMUNICACIONES</t>
  </si>
  <si>
    <t>SE RESPONDE MEDIANTE OFICIO 2015EE2646 CON FECHA 29/7/2015 EN 1 FOLIO SIN ANEXO.</t>
  </si>
  <si>
    <t>YAG320</t>
  </si>
  <si>
    <t>JONATHAN ALEXANDER BAEZ PEREZ, PRESENTA RECLAMO POR DEVOLUCION DE LA CUENTA DE CIERRE DE CONTRATO.</t>
  </si>
  <si>
    <t>SE RESPONDE MEDIANTE OFICIO 2015EE2632 CON FECHA 28/7/2015 EN 1 FOLIO SIN ANEXO.</t>
  </si>
  <si>
    <t>YAG321</t>
  </si>
  <si>
    <t>JULIAN MAURICIO SANCHEZ MARIN PRESENTA QUEJA ANTE LA PROCURADURIA GENERAL DE LA NACION SOBRE PRESUNTAS IRREGULARIDADES EN LA CONVOCATORIA DEL IDIPRON</t>
  </si>
  <si>
    <t>SE RESPONDE MEDIANTE OFICIO 2015EE2552 CON FECHA 22/7/2015 EN 2 FOLIOS 7 ANEXOS.</t>
  </si>
  <si>
    <t>YAG322</t>
  </si>
  <si>
    <t>LUIS ALBERTO ORTEGA INTERPOE DERECHO DE EPTICION SOLICITANDO  INFORMACION PARA TRAMITE DE PENSION POR VEJEZ.</t>
  </si>
  <si>
    <t>SE RESPONDE MEDIANTE OFICIO 2015EE2718 CON FECHA 04/8/2015 EN 1 FOLIO 26 ANEXOS.</t>
  </si>
  <si>
    <t>QUEJA EN CONTRA DE FUNCIONARIO DEL IDIPRON - PROYECTO MISION BOGOTA, VER ADJUNTO</t>
  </si>
  <si>
    <t>SE RESPONDE MEDIANTE OFICIO 2015EE2733 CON FECHA 05/8/2015 EN 2 FOLIOS 4 ANEXOS.</t>
  </si>
  <si>
    <t>YAG323</t>
  </si>
  <si>
    <t>Jhon Sebastián López Hernández, usuario de la UPI BOSA reclama una atención especial por sus condiciones de salud.</t>
  </si>
  <si>
    <t>SE RESPONDE MEDIANTE OFICIO 2015IE8222 CON FECHA 29/7/2015 EN 1 FOLIO SIN ANEXO.</t>
  </si>
  <si>
    <t>YAG324</t>
  </si>
  <si>
    <t>José Leonardo Aya Velásquez, usuario de COMEDRO BOSA presenta reclamo sobre el trato de los funcionarios.</t>
  </si>
  <si>
    <t>SE RESPONDE MEDIANTE OFICIO 2015IE7985 CON FECHA 22/7/2015 EN 1 FOLIO SIN ANEXO</t>
  </si>
  <si>
    <t>YAG325</t>
  </si>
  <si>
    <t>María Genoveba Aya Velásquez, usuaria de COMEDRO BOSA sugiere le ayuden con un trabajo para su hijo.</t>
  </si>
  <si>
    <t>SE RESPONDE MEDIANTE OFICIO 2015IE7983 CON FECHA 22/7/2015 EN 1 FOLIO SIN ANEXO</t>
  </si>
  <si>
    <t>YAG326</t>
  </si>
  <si>
    <t>Paulina Sandoval López y Evarista Pérez Gómez, usuarias del COMEDOR BOSA agradecen por la comida y por la atención prestada por el Idipron.</t>
  </si>
  <si>
    <t>SE RESPONDE MEDIANTE OFICIO 2015IE7982 CON FECHA 22/7/2015 EN 1 FOLIO SIN ANEXO</t>
  </si>
  <si>
    <t>YAG327</t>
  </si>
  <si>
    <t>María Genoveba Aya Velásquez, usuaria de COMEDRO BOSA sugiere no le saquen a la hija del programa ya que se encuentra en vacaciones.</t>
  </si>
  <si>
    <t>SE RESPONDE MEDIANTE OFICIO 2015IE7984 CON FECHA 22/7/2015 EN 1 FOLIO SIN ANEXO</t>
  </si>
  <si>
    <t>SE COMUNICA EL CIUDADANA EL DIA DE HOY PARA QUE POR FAVOR HAGAN CONTROL Y VIGILANCIA AL SUPER CADE DE LA CR 30 CAD YA QUE HACE POCO EL CIUDADANO SE HACERCO A ESTE PUNTO PARA UTILIZAR LOS BAÑOS PÚBLICOS Y LE COBRARON $5.00 POR EL SERVICIO DEL DIA ANTERIOR Y DESPUÉS</t>
  </si>
  <si>
    <t>SE RESPONDE MEDIANTE OFICIO 2015EE2619 CON FECHA 27/7/2015 EN 1 FOLIO SIN ANEXO</t>
  </si>
  <si>
    <t>ES ABSURDO LO QUE SUCEDDE CON LOS MUCHACHOS A LOS QUE EL IDPORN LES DA SETECIENTOS MIL PESOS AL ME PUE DEJEN DE DELINQUIER LO OEVEE DE CHAQUETAS SE IDENTIFI COMO VINCUADOS AL IDIPRON Y ROBAN A AL GENTE AVOR EL DISTRITO EL IDIPRONTROCNIA HURTOS EN BUSES EN CALLES ESTA RECOGIENDO LOS GAMINES LOS DILLEROS LAS PROSTOTUTAS S JALADORES DE CARRIOS LO JALADORS DE CARROS LOSTRAFICANTES Y CR SETECIENOTS MIL PESOS AL MES DE NUESTROS IMPUESTOS DE NUESTROS DIENROS MANITNENS ZANGANOS PORQUE NI SIQUIERA LOS DENUNCIAN LOS TIENENS EN TODAS LAS UNIDADES DEL IDIPORN Y NI SIQUIERA PERMITEN QUE LA POLICIA ENTRE, ESTO POR SEGURIDAD NO DIGO MI NOBRE PERO ESTO LO HAGA SABER A LA FISCALIA ALLA DADENTRO DEN LAS OFICINAS EN LAS UNIDADES LES PERMITEN CUCHILLOS ARMAS DROGAS MARIGUANA DE TODO Y EL DIRECTOR NYA LO VIVIO LE ROMPIERON LOS VIDRIOS LO INSULTARON LO AMENAZARON ESTO ES GRAVE ESTA INSTITUCION TIENE ADENTRO LOS LADRONES Y CRIMINALES QUE TIENE AZOTADA LA CIUDAD Y ANOSOTROS LOS CIUDADANOS DE A PIE A LOS QUE NOS TOCA VIVIR CON EL MINIMO PERO TRABAJANDO NO DE MANTENIDOS COMO LO HACE EL IDIPRON DISQUE POBLACION BULNERABLE BULNERABLES NOSOTROS LOS HONRADOS QUE NOS TOCA AGUNATANRLOS LAS RATAS DEL IDIDIPRON QIE FORMACION LES ESTAN DANDO ADENTRAO LA DE LADRONES DE PROSTITUTAS DE RATEROS ESO ES FORMAR ESO ALKAGUETERIA DE LOS DIRECTIVOS DONDE ESTA LA JUSRTICIA PARA ROBAR SON MENORES PERO PARA EXIGIRLES SI PROBRECITOS, QUE BOGOTA HUMNA TAN PODRIDA ESO ES IDEA DE LA BESTIA DE PETRO DISQUE BULNERABLES EL QUE ACABO CON BOGOTA TODA SUCIA LLENA DE MIERDA DE GAMINES DE PORQUERIA QUE POBRES VAN A SER DESGRACIADOS DEBERIAN MLLEVARLOS A L CAMPOR A QUE TRABAJEN Y NOS DEJEN EN PAZ EN UNA CIUDAD COMO BOGOTA PERO NO CABEMOS TODOS CON TANTA RATA SUELTA Y FUERA DE ESO LES DANCARNE Y CHAQUETA QUE ELEGANTSES LADRONES CON IFDENTIFICACION.- QUE</t>
  </si>
  <si>
    <t>SE RESPONDE MEDIANTE OFICIO 2015IE8499 CON FECHA 04/8/2015 EN 1 FOLIO SIN ANEXO.</t>
  </si>
  <si>
    <t>YAG328</t>
  </si>
  <si>
    <t>Anónimo, usuario de la UPI LA RIOJA reclama sobre los comportamientos homosexuales de algunos jóvenes de la unidad.</t>
  </si>
  <si>
    <t>SE RESPONDE MEDIANTE OFICIO 2015IE8221 CON FECHA 29/7/2015 EN 1 FOLIO SIN ANEXO.</t>
  </si>
  <si>
    <t>YAG329</t>
  </si>
  <si>
    <t>Linda Cielo Lagos Moreno, usuaria de la UPI LA 27 sugiere nuevamente les envíen un profesor de danzas.</t>
  </si>
  <si>
    <t>SE RESPONDE MEDIANTE OFICIO 2015IE8493 CON FECHA 04/8/2015 EN 1 FOLIO SIN ANEXO.</t>
  </si>
  <si>
    <t>YAG330</t>
  </si>
  <si>
    <t>Sandra Milena Carballo Camargo, usuaria de la UPI LA 27 sugiere que no les cambien al profesor de danzas.</t>
  </si>
  <si>
    <t>SE RESPONDE MEDIANTE OFICIO 2015IE8495 CON FECHA 04/8/2015 EN 1 FOLIO SIN ANEXO.</t>
  </si>
  <si>
    <t>YAG331</t>
  </si>
  <si>
    <t>Alejandra Cortes, usuaria de la UPI LA 27 sugiere una visita a la unidad departe del director.</t>
  </si>
  <si>
    <t>SE RESPONDE MEDIANTE OFICIO 2015IE8494 CON FECHA 04/8/2015 EN 1 FOLIO SIN ANEXO.</t>
  </si>
  <si>
    <t>YAG332</t>
  </si>
  <si>
    <t>Diana Delgado, usuaria de la UPI LA 27 sugiere que no les cambien al profesor Jesús de danzas.</t>
  </si>
  <si>
    <t>SE RESPONDE MEDIANTE OFICIO 2015IE8496 CON FECHA 04/8/2015 EN 1 FOLIO SIN ANEXO.</t>
  </si>
  <si>
    <t>YAG333</t>
  </si>
  <si>
    <t>María Alejandra Ortiz Callejas, beneficiaria del programa Misión Bogotá Humana solicita una reunión con el doctor Diego Karachas Rodríguez para tratar temas de LGTBI.</t>
  </si>
  <si>
    <t>SE RESPONDE MEDIANTE OFICIO 2015EE2654 CON FECHA 30/07/2015 EN 1 FOLIO SIN ANEXOS.</t>
  </si>
  <si>
    <t>YAG334</t>
  </si>
  <si>
    <t>Olga Vargas y otros de Sindistritales presentan derecho de petición solicitando ampliar los perfiles del nivel técnico para las concocatorias de personal del Idipron.</t>
  </si>
  <si>
    <t>SE RESPONDE MEDIANTE OFICIO 2015EE2724 CON FECHA 05/8/2015 EN 1 FOLIO SIN ANEXOS.</t>
  </si>
  <si>
    <t>YAG335</t>
  </si>
  <si>
    <t>Simón Galindo Moreno presenta derecho de petición solicitando información sobre las contrataciones de profesores en años anteriores.</t>
  </si>
  <si>
    <t>SE RESPONDE MEDIANTE OFICIO 2015EE2803 CON FECHA 18/08/2015 EN 3 FOLIOS 2 ANEXOS.</t>
  </si>
  <si>
    <t>YAG336</t>
  </si>
  <si>
    <t>Cristian David Jiménez Rodríguez de programa jóvenes en paz presenta reclamo sobre la entrega de su tarjeta.</t>
  </si>
  <si>
    <t>SE RESPONDE MEDIANTE OFICIO 2015EE2824 CON FECHA 19/08/2015 EN 1 FOLIO 0 ANEXOS</t>
  </si>
  <si>
    <t>YAG337</t>
  </si>
  <si>
    <t>VANESSA  RODRIGUEZ PEREZ  INTERPONE DERECHO DE PETICION  SOLICITANDO  INFORMACION DE HABITANTES DE CALLE DE LA CIUDAD DE BOGOTA</t>
  </si>
  <si>
    <t>SE RESPONDE MEDIANTE OFICIO 2015EE2654 CON FECHA 10/08/2015 EN 2 FOLIOS SIN ANEXOS.</t>
  </si>
  <si>
    <t>DE ACUERDO AL DOCUMENTO REMITIDO POR EL INSTITUTO COLOMBIANO DE BIENESTAR FAMILIAR LA DIRECCIÓN DE SERVICIOS Y ATENCIÓN, LA PETICIONARIA SOLICITA INCLUIR A SU HIJO EN UN INTERNADO QUIEN POR DESGRACIAS CAYO EN EL OSCURO MUNDO DE LAS DROGAS Y NO CUENTO CON RECURSOS PARA PODER PAGAR UNA INSTITUCIÓN QUE LE PRESTE UNA APOYO PARA SU REHABILITACION</t>
  </si>
  <si>
    <t>SE RESPONDE MEDIANTE OFICIO 2015IE8497 CON FECHA 04/8/2015 EN 1 FOLIO SIN ANEXO.</t>
  </si>
  <si>
    <t>DESDE HACE MUCHOS AÑOS HE VENIDO LIDIANDO CON LOS PROBLEMAS DE CONSUMO DE SPA, DE MI HIJO QUE HOY TIENE 26 AÑOS Y YA ES HABITANTE DE CALLE, DESEO SABER SI USTEDES ME PUEDE AYUDAR Y COMO CONTACTARME CON USTEDES ES URGENTE,SOLICITUD AYUDA PARA REHABILITACION JOVEN HABITANTE DE CALLE</t>
  </si>
  <si>
    <t>SE RESPONDE MEDIANTE OFICIO 2015IE8498 CON FECHA 04/8/2015 EN 1 FOLIO SIN ANEXO.</t>
  </si>
  <si>
    <t>YAG338</t>
  </si>
  <si>
    <t>Jairo Urrea beneficiario de programa Misión Bogotá presenta queja sobre la monitora Beatriz Vargas por  algunos inconvenientes que a tenido con ella.</t>
  </si>
  <si>
    <t>SE RESPONDE MEDIANTE OFICIO 2015EE2849 CON FECHA 21/08/2015 EN 1 FOLIO SIN ANEXOS.</t>
  </si>
  <si>
    <t>YAG339</t>
  </si>
  <si>
    <t>Geraldin Borja, presenta queja sobre la encargada del archivo Gigliola Londoño por mal trato.</t>
  </si>
  <si>
    <t>SE RESPONDE PARCIALMENTE EL DIA 21/8/2015. SE RESPONDE MEDIANTE OFICIO 2015IE3085  CON FECHA 10/09/2015 EN 1 FOLIOS SIN ANEXOS.</t>
  </si>
  <si>
    <t>YAG340</t>
  </si>
  <si>
    <t>Enrique Ramírez, usuario de COMEDOR BOSA presenta reclamo por que sacaron a un familiar del convenio por no vivir en el alrededor del comedor.</t>
  </si>
  <si>
    <t>TELEFONICO</t>
  </si>
  <si>
    <t>SE RESPONDE MEDIANTE OFICIO 2015EE2813 CON FECHA 19/8/2015 EN 1 FOLIO SIN ANEXOS.</t>
  </si>
  <si>
    <t>YAG341</t>
  </si>
  <si>
    <t>María Conrado madre de Jonathan Sánchez de la UPI PRE-FLORIDA presenta queja por maltrato departe de un profesor.</t>
  </si>
  <si>
    <t>SE RESPONDE MEDIANTE OFICIO 2015EE2825 CON FECHA 19/8/2015 EN 1 FOLIO SIN ANEXO</t>
  </si>
  <si>
    <t>YAG342</t>
  </si>
  <si>
    <t>Paula López usuaria de la UPI ARCADIA sugiere una salida a piscilago.</t>
  </si>
  <si>
    <t>SE RESPONDE MEDIANTE OFICIO 2015IE8881 CON FECHA 19/08/2015 EN 1 FOLIO SIN ANEXO.</t>
  </si>
  <si>
    <t>DENUNCIA</t>
  </si>
  <si>
    <t>YAG343</t>
  </si>
  <si>
    <t>Juan Camilo Acero Medina presenta queja sobre el señor Luis Vicente Bermúdez Santaella por  obligar a la gente a votar por un candidato de edil de Teusaquillo.</t>
  </si>
  <si>
    <t>SE RESPONDE MEDIANTE OFICIO 2015EE2879 CON FECHA 25/8/2015 EN 1 FOLIO SIN ANEXO</t>
  </si>
  <si>
    <t>YAG344</t>
  </si>
  <si>
    <t>Andrey Sebastián Montenegro Quintero reclama el no pago de su apoyo a sostenimiento por causa de la terminación del contrato.</t>
  </si>
  <si>
    <t>SE RESPONDE MEDIANTE OFICIO 2015EE2892 CON FECHA 26/08/2015 EN 1 FOLIO SIN ANEXO.</t>
  </si>
  <si>
    <t>YAG345</t>
  </si>
  <si>
    <t>Luis Alfredo Lizarazo Leal presento derecho de petición solicitando certificado sobre el mejoramiento de una vía en la localidad de Kennedy</t>
  </si>
  <si>
    <t>SE RESPONDE MEDIANTE OFICIO 2015EE2817 CON FECHA 19/08/2015 EN 1 FOLIO SIN ANEXO.</t>
  </si>
  <si>
    <t>BUENOS DIAS. SOLICITO MUY COMEDIDAMENTE A USTEDES HACER UNA VERIFICACION Y AUDITORIA A CONTRATISTA DEL ACUEDUCTO Y UN GRUPO DE MUCHACHOS DE IDIPRON DIRIGIDOS POR USTEDES, QUE EL DIA LUNES 03 AGOSTO SE ENCONTRABA REALIZANDO MANTENIMIENTO DE ZANJAS O REJILLAS O ALCANTARILLAS (NO SE QUE NOMBRE LE TENGA ASIGNADA LA EMPRESA A ESTA ACTIVIDAD) REALIZARON LIMPIEZA DE LAS ZANJAS, LEVANTANDO LAS ALCANTARILLAS DE CONCRETO A LO LARGO DE LA AVENIDA CIUDAD DE CALI ENTRE CALLES 40 Y 41 SUR COSTADO ORIENTAL,SENTIDO SUR -NORTE, REALIZARON LA RESPECTIVA LIMPIEZA Y DEJARON TODO EL MATERIAL BIEN EMBOLSADO, PERO AL COLOCAR NUEVAMENTE LAS REJILLAS DE CONCRETO ROMPIERON Y DESPORTILLASRON ALGUNAS, ASI MISMO VARIAS LOZAS QUEDARON LEVANTADAS Y CON HUECOS POR LAS REJILLAS ROTAS Y MAL COLOCADAS, LO QUE GENERA UN PELIGRO DE CAIDA PARA LOS TRANSEUNTES DEL SECTOR, CABE ACLARAR QUE ES PASO OBLIGADO PARA NIÑOS DE COLEGIO Y JARDINES QUE DEBEN CRUZAR DIA A DIA PAR LLEGAR A SUS INSTITUCIONES.</t>
  </si>
  <si>
    <t>LUGAR DE LOS HECHOS AV CARACAS CALLE 13 ESQUINA: EL DIA DE HOY 24/07/2015 A LAS 9:30 ME ENCONTRABA DIALOGANDO CON UN COMPAÑERO COMERCIANTE Y OTRO COMPAÑERO ME INFORMO QUE HABIAN 2 MUCHACHOS VENDIENDO EL PERIODICO HUMANIDAD DE LA ALCALDIA MAYOR Y FUI Y ME PERCATE QUE ESTABAN VENDIENDO EFECTIVAMENTE EL PERIODICO Y LES INFORME QUE ESTO PODIA TENER HASTA CARCEL PORQUE ERA UN DELITO. LOS MUCHACHOS APARENTEMENTE ESTABAN ENCARGADOS DE REGALAR EL PERIODICO Y LO QUE ESTABAN HACIENDO REALMENTE ERA OFRECERLO PARA LA VENTA. TENIAN EL UNIFORME DE IDIPRON, Y AL HACERLES EL RECLAMO, DEJARON EL MATERIAL EN EL PISO Y SE FUERON CON LAS CAJAS QUE TRAIAN CONSIGO. A SU VEZ ME HAN COMENTADO QUE HAY MUCHACHAS DEL IDIPRON QUE OFRECEN SERVICIOS SEXUALES A CAMBIO DE ROPA EN ESTABLECIMIENTOS DE COMERCIO DE LA ZONA. SOLICITO SE VERIFIQUEN LOS PERFILES QUE SE ESTAN CONTRATANDO Y EL DESEMPEÑO DE ESTAS PERSONAS REALIZANDO SU LABOR. A SU VEZ DEJO CONSTANCIA QUE TRAIGO ALGUNOS DE LOS PERIODICOS -95 UNIDADES- A LA SECRETARIA DE GOBIERNO PARA QUE TENGAN EL DESTINO ADECUADO.</t>
  </si>
  <si>
    <t>SE RESPONDE MEDIANTE OFICIO 2015EE2943 CON FECHA 31/08/2015 EN 1 FOLIO SIN ANEXO.</t>
  </si>
  <si>
    <t>BAJO EL RADICADO NO. 554972015 EN EL SDQS RADIQUE QUEJA POR UNA NOVEDAD EN IDIPRON LA CUAL FUE RESPONDIDA SEGÚN EL ADJUNTO. LA RESPUESTA EN CUESTIÓN NO RESPONDE DE FONDO EL ASUNTO DENUNCIADO YA QUE SE LIMITA A DECIR QUE LA MENCIONADA SEÑORA NO TRABAJO DE PLANTA EN IDIPRON, PERO NO SOLUCIONA LA QUEJA INICIAL QUE TIENE QUE VER CON USO INDEBIDO DE DINEROS PÚBLICOS AL PAGAR CON RECURSOS DEL ESTADO A UNA PERSONA QUE NO TIENE LOS REQUISITOS PROFESIONALES PARA DEVENGAR SALARIO DE PROFESIONAL SIN IMPORTAR LA VINCULACIÓN CON QUE FUE CONTRATADA</t>
  </si>
  <si>
    <t>SE RESPONDE MEDIANTE OFICIO 2015EE2752 CON FECHA 11/08/2015 EN 1 FOLIO SIN ANEXO.</t>
  </si>
  <si>
    <t>YAG346</t>
  </si>
  <si>
    <t>Jessly Solyey García Páez presenta queja sobre el coordinador Freddy Martínez por insinuaciones con ella.</t>
  </si>
  <si>
    <t>SE RESPONDE MEDIANTE OFICIO 2015EE2838 CON FECHA 20/08/2015 EN 1 FOLIO SIN ANEXO.</t>
  </si>
  <si>
    <t>YAG347</t>
  </si>
  <si>
    <t>LUIS ALBERTO REYES AGUILAR INTERPONE DERECHO DE PETICION RELACIONADO CON  SOLICITANDO INDEMNIZACION  POR TIEMPO LABORADO CON IDIPRON.</t>
  </si>
  <si>
    <t>SE RESPONDE MEDIANTE OFICIO 2015EE2887 CON FECHA 25/08/2015 EN 1 FOLIO SIN ANEXO.</t>
  </si>
  <si>
    <t>LA PETICIONARIA MANIFIESTA QUE SE ENCONTRABA HABLANDO CON UN SEÑOR QUE ES AMIGO DE LA UNA SEÑORA QUE ESTABA CONMIGO HABLANDO, Y LA CHICA ME TRATO FEO Y ME TIRO UN CAFE, ENTONCES UNA FUNCIONARIA DE MISION BOGOTA ME TRATO MAL Y ME DIJO QUE ASI HAY SI NO TENIA NADA QUE HACER ELLA SE LA PASA EN EL PARQUE MILENIO CON EL UNIFORME DE MISION DE BOGOTA, SOLICITO SE HAGA SEGUIMIENTO YA QUE ESAS PERSONAS QUE ESTA PERSONA QUE ES DE MISION BOGOTA NO ESTA INCUMPLIENDO CON SUS FUNCIONES YA QUE SE LA PASA EN ES PUNTO SIN TRABAJAR PERO SI CARGA CON EL UNIFORME DE MISIÓN BOGOTA Y ADEMAS FUE GROSERA CONMIGO</t>
  </si>
  <si>
    <t>SE RESPONDE MEDIANTE OFICIO 2015EE2907 CON FECHA 28/08/2015 EN 1 FOLIO SIN ANEXO.</t>
  </si>
  <si>
    <t>YAG348</t>
  </si>
  <si>
    <t>Byron Danilo Patiño lozano presenta derecho de petición solicitando información sobre su apoderado Carlos Eduardo Arena Romero</t>
  </si>
  <si>
    <t>SE RESPONDE MEDIANTE OFICIO 2015EE2888 CON FECHA 25/08/2015 EN 1 FOLIO SIN ANEXOS</t>
  </si>
  <si>
    <t>YAG349</t>
  </si>
  <si>
    <t>Cristian Camilo Rodríguez Díaz presentar reclamo por la demora en los pagos de apoyo a sostenimiento</t>
  </si>
  <si>
    <t>YAG350</t>
  </si>
  <si>
    <t>Usuarios de la UPI OASIS II agradecen por el buen trato y por las actividades realizadas.</t>
  </si>
  <si>
    <t>SE RESPONDE MEDIANTE OFICIO 2015EE2960 CON FECHA 2/SEP. 2015 EN 1 FOLIO SIN ANEXOS.</t>
  </si>
  <si>
    <t>YAG351</t>
  </si>
  <si>
    <t>Verónica Fuentes Beleño solicita le den respuesta clara a la señora Blanca Vanegas por una respuesta dada.</t>
  </si>
  <si>
    <t>SE RESPONDE MEDIANTE OFICIO 2015EE2903 CON FECHA 28/08/2015 EN 1 FOLIO SIN ANEXO.</t>
  </si>
  <si>
    <t>YAG352</t>
  </si>
  <si>
    <t xml:space="preserve">Lilia Obando Beltrán presenta derecho de petición solicitando certificados laborales. </t>
  </si>
  <si>
    <t>SE RESPONDE PARCIALMENTE EL DIA 07/09/2015. SE RESPONDE MEDIANTE OFICIO 2015IE3033  CON FECHA 08/09/2015 EN 1 FOLIOS 3 ANEXOS.</t>
  </si>
  <si>
    <t>MALORY CARO SOLICITA LE COLABORACION VIVIENDA Y EMPLEO PARA EL PAPA.</t>
  </si>
  <si>
    <t>SE RESPONDE PARCIALMENTE EL DIA 07/09/2015. SE RESPONDE MEDIANTE OFICIO 2015EE3273 DE FECHA 25/09/2015 EN 1 FOLIOS SIN ANEXOS.</t>
  </si>
  <si>
    <t>YAG353</t>
  </si>
  <si>
    <t>Olga Vargas y otros de Sindistritales presentan derecho de petición solicitando ampliar los perfiles del nivel técnico para las convocatorias de personal del Idipron.</t>
  </si>
  <si>
    <t>SE RESPONDE PARCIALMENTE MEDIANTE OFICIO 2015EE3098 CON FECHA 11/09/2015 EN 1 FOLIO SIN ANEXO. SE RESPONDE MEDIANTE OFICIO 2015EE3334 CON FECHA 02/10/2015 EN 1 FOLIO SIN ANEXOS.</t>
  </si>
  <si>
    <t>YAG354</t>
  </si>
  <si>
    <t>Aura Cristina Rocha Fonseca, usuaria de la UPI LA 27 agradece por las cosas brindadas en la unidad</t>
  </si>
  <si>
    <t>SE RESPONDE MEDIANTE OFICIO 2015IE9314 CON FECHA 2/SEP. 2015 EN 1 FOLIO SIN ANEXOS.</t>
  </si>
  <si>
    <t>YAG355</t>
  </si>
  <si>
    <t>Fabiola Rodríguez Rodríguez, usuaria del COMDOR BOSA presenta reclamo sobre la ensalada que se les dio ese día.</t>
  </si>
  <si>
    <t>SE RESPONDE MEDIANTE OFICIO 2015EE9073 CON FECHA 25/08/2015 EN 1 FOLIO SIN ANEXOS</t>
  </si>
  <si>
    <t>YAG356</t>
  </si>
  <si>
    <t>Anónimo, usuaria del COMDOR BOSA presenta reclamo sobre la ensalada que se les dio ese día.</t>
  </si>
  <si>
    <t>SE RESPONDE MEDIANTE OFICIO 2015EE9074 CON FECHA 25/08/2015 EN 1 FOLIO SIN ANEXOS</t>
  </si>
  <si>
    <t>YAG357</t>
  </si>
  <si>
    <t>Ricardo Gutiérrez, usuaria del COMDOR BOSA presenta reclamo sobre la ensalada que se les dio ese día.</t>
  </si>
  <si>
    <t>SE RESPONDE MEDIANTE OFICIO 2015EE9072 CON FECHA 25/08/2015 EN 1 FOLIO SIN ANEXOS</t>
  </si>
  <si>
    <t>NOSOTROS PADRES DE FAMILIA DE LOS NIÑOS DE CASA DE DESARROLLO INFANTIL ESPERANZA QUEREMOS PEDIR QUE A LOS PADRES DE FAMILIA QUE TRABAJAN EN MISIÓN BOGO TA DE IDIPRON NO LES SEA ENTREGADO EL BONO DE FIN DE AÑO YA QUE SABEMOS QUE ELLOS CUENTAN CON UN MUY BUEN SALARIO NOSOTROS SOLICITAMOS ESTO POR QUE SOMOS MUCHOS LOS PADRES DE FAMILIA QUE NO CONTAMOS CON ESA CLASE DE SALARIO OJALA NUESTRA PETICION SEA ESCUCHADA Y QUE ESTOS PADRES ENTIENDAN QUE ELLOS SI CUENTAN CON BUEN SALARIO Y QUE HABEMOS PADRES QUE NECESITAMOS ESE BONO MAS QUE ELLOS GRACIAS.</t>
  </si>
  <si>
    <t>SE RESPONDE MEDIANTE OFICIO 2015EE2971 CON FECHA 2/SEP. 2015 EN 1 FOLIO SIN ANEXOS.</t>
  </si>
  <si>
    <t>EN LA CARRERA 17 NO. 33-22 HACE POCOS DIAS INSTALARON UNA SEDE DE INESCO DONDE CAPACITAN PERSONAS DE IDIPRON, DENUNCIO QUE LOS JOVENES QUE CAPACITAN EN ESTA INSTITUCION SE TOMAN LA CARRERA 17 ENTRE CALLES 33A Y 33 PARA EL CONSUMO DE DROGA, LA POLICIA HA HECHO REQUISAS Y ENCUENTRA PERSONAS CONSUMIENDO BOXER Y OTRAS SUSTANCIAS. ES DE RESALTAR QUE EN ESA CUADRA HAY TRES INSTITUCIONES EDUCATIVAS DONDE ESTUDIAN NIÑOS Y JOVENES. DESDE QUE LLEGO ESTA INSTITUCION SE HA DAÑADO EL AMBIENTE DEL SECTOR. LOS DERECHOS DE LOS NIÑOS PREVALECEN Y NO ES JUSTO QUE DEBAN INGRESAR A SU COLEGIO CON UNA CUADRA LLENA DE VICIO, DONDE SE RESPIRA OLOR A MARIHUANA.</t>
  </si>
  <si>
    <t>SE RESPONDE MEDIANTE OFICIO 2015EE2961 CON FECHA 2/SEP. 2015 EN 3 FOLIO SIN ANEXOS.</t>
  </si>
  <si>
    <t>YAG358</t>
  </si>
  <si>
    <t>la señora Yuli Linares presenta reclamo e inconformidad en cuanto a un compromiso que firmo el día 24/08/2015</t>
  </si>
  <si>
    <t>SE RESPONDE MEDIANTE OFICIO 2015EE2941 CON FECHA 31/SGOSTO/2015 EN 1 FOLIO SIN ANEXOS.</t>
  </si>
  <si>
    <t>YAG359</t>
  </si>
  <si>
    <t>Kelly Johanna Gamboa Sinisterra, presenta queja sobre el monitor Erik por preferencias algunos con algunos compañeros.</t>
  </si>
  <si>
    <t>SE RESPONDE MEDIANTE OFICIO 2015EE3114 CON FECHA 14/09/2015 EN 1 FOLIO SIN ANEXOS.</t>
  </si>
  <si>
    <t>YAG360</t>
  </si>
  <si>
    <t>Ingrid Yurani Pabón Orjuela, presenta queja sobre el monitor Erik por preferencias algunos con algunos compañeros.</t>
  </si>
  <si>
    <t>SE RESPONDE MEDIANTE OFICIO 2015EE3118 CON FECHA 14/09/2015 EN 1 FOLIO SIN ANEXOS.</t>
  </si>
  <si>
    <t>YAG361</t>
  </si>
  <si>
    <t>Jenny Marcela Pabón Orjuela, presenta queja sobre el monitor Erik por preferencias algunos con algunos compañeros.</t>
  </si>
  <si>
    <t>SE RESPONDE MEDIANTE OFICIO 2015EE3119 CON FECHA 14/09/2015 EN 1 FOLIO SIN ANEXOS.</t>
  </si>
  <si>
    <t>YAG362</t>
  </si>
  <si>
    <t>Cristóbal Barrero Mayorga presenta derecho de petición solicitando certificado para tramite del bono pensional.</t>
  </si>
  <si>
    <t>SE RESPONDE MEDIANTE OFICIO 2015EE3121 CON FECHA 14/09/2015 EN 1 FOLIO SIN ANEXOS.</t>
  </si>
  <si>
    <t>YAG363</t>
  </si>
  <si>
    <t>Rosa Ines Torres Castro presenta derecho de petición solicitando certificado para tramite del bono pensional.</t>
  </si>
  <si>
    <t>SE RESPONDE MEDIANTE OFICIO 2015EE2951CON FECHA 1/09/2015 EN 1 FOLIO SIN ANEXOS.</t>
  </si>
  <si>
    <t>YAG364</t>
  </si>
  <si>
    <t>Yuli Paola Muñoz Ramírez presenta queja sobre la funcionaria Luz Matilde Pulido Rodríguez por presunto acoso laboral.</t>
  </si>
  <si>
    <t>SE RESPONDE PARCIALMENTE EL DIA 16/09/2015. SE RESPONDE MEDIANTE OFICIO 2015IE10434 CON FECHA 01/10/2015 EN 1 FOLIO 2 ANEXOS.</t>
  </si>
  <si>
    <t>DERECHO DE PETICION - SOLICITUD EMPLEO PROGRAMA MISION BOGOTA</t>
  </si>
  <si>
    <t>SE RESPONDE MEDIANTE OFICIO 2015EE3178 CON FECHA 18/09/2015 EN 2 FOLIO SIN ANEXO.</t>
  </si>
  <si>
    <t>YAG365</t>
  </si>
  <si>
    <t>LA SEÑORA YALILE QUIÑONEZ OBANDO SOLICITA MEDIANTE DERECHO DE PETICION  EXCLUIR A SU GRUPO FAMILIAR  DE LA BASE DE DATOS  DEL COMEDOR SAN CRISTOBAL</t>
  </si>
  <si>
    <t>SE RESPONDE MEDIANTE OFICIO 2015EE2984 CON FECHA 3/SEPTIEMBRTE/2015 EN 1 FOLIO SIN ANEXOS.</t>
  </si>
  <si>
    <t>YAG366</t>
  </si>
  <si>
    <t>LEIDY AGREDA CHASOY  Y OTROS  INTEGRANTES DEL PROGRAMA JOVENES EN PAZ  SOLICITAN INFORMACION SOBRE EL PROCESO PRE SENA  DEL PROYECTO CAJJ.</t>
  </si>
  <si>
    <t>SE RESPONDE PARCIALMENTE EL DIA 09/21/2015 (PENDIENTE RESPUESTA DEFINITIVA)</t>
  </si>
  <si>
    <t>YAG367</t>
  </si>
  <si>
    <t>LENNYS ALEXANDRA MENEZ  DEL PROGRAMA MISION BOGOTA INTERPONE QUEJA POR MALTRATO Y ACOSO DE PARTE DE LA  MONITORA BEATRIZ VARGAS</t>
  </si>
  <si>
    <t>SE RESPONDE MEDIANTE OFICIO 2015EE3230 CON FECHA 23/9/2015 EN 2 FOLIOS SIN ANEXOS.</t>
  </si>
  <si>
    <t>YAG368</t>
  </si>
  <si>
    <t xml:space="preserve">José Yamid Sanmiguel, edil de la localidad de suba presenta derecho de petición solicitando empleo para el señor Ricardo Avendaño Ruiz cc:80470995 por encontrarse en condición de vulnerabilidad y presenta problemas auditivos. </t>
  </si>
  <si>
    <t xml:space="preserve">DE ACUERDO AL DOCUMENTO ADJUNTO LA ALCALDIA LOCAL DE TUNJUELITO SOLICITA SE SIRVA INFORMARNOS DURANTE LA VIGENCIA 2014 Y 2015 QUE ACCIONES , PROGRAMAS Y/O PROYECTO SE HAN ADELANTANDO POR ESA INSTITUCION PARA LA PREVENCION DEL CONSUMO DE SUSTANCIAS PSICOACTIVAS EN NIÑOS Y ADOLESCENTES ( DIAGNOSTICO, PROGRAMAS, CAMPAÑAS, OBJETIVOS, ACTIVIDADES, POBLACION BENEFICIADA, INSTITUCIONES INVULUCRADOS, COSTOS E IMPACTO LOGRADO </t>
  </si>
  <si>
    <t>SE RESPONDE MEDIANTE OFICIO 2015EE3199 CON FECHA 21/09/2015 EN 3 FOLIOS 3 ANEXOS.</t>
  </si>
  <si>
    <t>CON CUANTOS SERVIDORES PUBLICOS, TRABAJADORES OFICIALES Y CONTRATISTAS DE PRESTACION DE SERVICIO CONTABA LA ADMINISTRACION EN EL AÑO 2000</t>
  </si>
  <si>
    <t>SE RESPONDE MEDIANTE OFICIO 2015EE2580 CON FECHA 23/07/2015 EN 1 FOLIOS SIN ANEXOS.</t>
  </si>
  <si>
    <t>SOLICITUD DE EMPLEO CON EL FIN DE REDIMIR PENA</t>
  </si>
  <si>
    <t>SE RESPONDE MEDIANTE OFICIO 2015EE3231 CON FECHA 23/9/2015 EN 1 FOLIO SIN ANEXOS.</t>
  </si>
  <si>
    <t>PRESENTAN RECLAMO A IDIPRON POR LA CONVOCATORIA AL PROGRAMA DENOMIMINADO 3 X 3 Y EL SERVICIO DEL SITP</t>
  </si>
  <si>
    <t>SE RESPONDE MEDIANTE OFICIO 2015EE3232 CON FECHA 23/9/2015 EN 7 FOLIOS SIN ANEXOS.</t>
  </si>
  <si>
    <t>YAG369</t>
  </si>
  <si>
    <t>Clara Inés Valenzuela Rodríguez, presenta derecho de petición solicitando la remuneración por los pagos pertinentes de su hijo Camilo Reina Valenzuela el cual falleció el día 25/8/2015</t>
  </si>
  <si>
    <t>SE RESPONDE MEDIANTE OFICIO 2015EE3143 CON FECHA 15/09/2015 EN 1 FOLIO SIN ANEXOS.</t>
  </si>
  <si>
    <t>YAG370</t>
  </si>
  <si>
    <t>Oscar Javier Garzon Sanchez de la UPI LA 32 solicita intervencion por parte del director</t>
  </si>
  <si>
    <t>SE RESPONDE MEDIANTE OFICIO 2015IE10190 CON FECHA 25/09/2015 EN 1 FOLIO SIN ANEXOS.</t>
  </si>
  <si>
    <t>YAG371</t>
  </si>
  <si>
    <t>3 alumnas de la UPI OASIS II NIÑAS presenta agradecimiento por la actividad que se les ofrecieron un día.</t>
  </si>
  <si>
    <t>SE RESPONDE MEDIANTE OFICIO 2015IE10023 CON FECHA 22/9/2015 EN 1 FOLIO SIN ANEXOS.</t>
  </si>
  <si>
    <t>YAG372</t>
  </si>
  <si>
    <t>Anónimo, usuario de la UPI EDEN presentan queja sobre la profesora Mallerly por situaciones presentadas con los estudiantes.</t>
  </si>
  <si>
    <t>SE RESPONDE MEDIANTE OFICIO 2015IE10025 CON FECHA 22/9/2015 EN 1 FOLIO SIN ANEXOS.</t>
  </si>
  <si>
    <t>YAG373</t>
  </si>
  <si>
    <t>Yaner Marín, usuario de la UPI BOSA presenta queja sobre la profesora de música por inconvenientes presentados el la clase.</t>
  </si>
  <si>
    <t>SE RESPONDE MEDIANTE OFICIO 2015IE10191 CON FECHA 25/09/2015 EN 1 FOLIO SIN ANEXOS.</t>
  </si>
  <si>
    <t>YAG374</t>
  </si>
  <si>
    <t>Anónima, usuaria de la UPI BOSA presenta queja sobre la profesora Luz Ángela por la forma de dirigirse a las madres cabeza de hogar.</t>
  </si>
  <si>
    <t>SE RESPONDE MEDIANTE OFICIO 2015IE10192 CON FECHA 25/09/2015 EN 1 FOLIO SIN ANEXOS.</t>
  </si>
  <si>
    <t>YAG375</t>
  </si>
  <si>
    <t>Angie Yeraldin Ubate Fajardo, usuaria de la UPI SERVITA presenta reclamo por que en ocasiones cuando llegan tarde no les permiten la entrada y no tienen en consideración que hay alumnos que viven en el sur.</t>
  </si>
  <si>
    <t>SE RESPONDE MEDIANTE OFICIO 2015IE10031 CON FECHA 22/9/2015 EN 1 FOLIO SIN ANEXOS.</t>
  </si>
  <si>
    <t>YAG376</t>
  </si>
  <si>
    <t>8 usuarias de la UPI OASIS II NIÑAS sugieren algunos objetos en la unidad para mejorar su estadía en la misma.</t>
  </si>
  <si>
    <t>SE RESPONDE MEDIANTE OFICIO 2015IE10026 CON FECHA 22/9/2015 EN 1 FOLIO SIN ANEXOS.</t>
  </si>
  <si>
    <t>SE COMUNICA CIUDADANA EL DIA 10 DE SEPTIEMBRE DE 2015 A LAS 11:58 AM QUIEN RADICA SE FELICITACION A LA ENTIDAD IDIPRON POR EL PROGRAMA JOVENES EN PAZ YA QUE ESTE PROYECTO ES EXCELENTE PUES SE ENFOCA Y CENTRALIZA HACIA LA AYUDA , ASESORIA Y ORIENTACION DE LOS JOVENES AUN ASI LA CIUDADANA SUGIERE LOS HORARIOS SEAN MAS CORTOS YA QUE LOS JOVENES SALEN A LAS 05:00 AM , LLEGANDO A SUS VIVIENDAS SOBRE LAS 08.00 PM O 9:00 PM AGOTADOS , DE IGUAL MANERA SERIA IMPORTANTE QUE LES BRINDARAN UN REFRIGERIO YA QUE LOS HORARIOS SON EXTENSOS ,ES IMPORTANTE REGISTRAR QUE LOS UNIFORMES ESTAN EN MUY MAL ESTADO Y EN EL MOMENTO EN QUE LOS JOVENES SOLICITARON UNO NUEVO LES INFORMARON QUE ES TOS GENERARIAN COBRO ADICIONAL EL CUAL SERIA UN COBRO EXCESIVO Y DESCONTADO ,SE SOLICITA SOLUCION PARA QUE SE REGULE ESTAS FALENCIAS Y ASI EL PROGRAMA SEA COMPLETO</t>
  </si>
  <si>
    <t>SE RESPONDE MEDIANTE OFICIO 2015EE3282 CON FECHA 28/9/2015 EN 2 FOLIOS SIN ANEXOS.</t>
  </si>
  <si>
    <t>BUEN DIA, SOY PSICOLOGA DEL PROYECTO AMBITO INSTITUCIONAL CON UDS, Y TENGO UNA MADRE DE UN NIÑO, QUE ES MUY JOVEN Y DROGODEPENDIENTE ELLA ESTA MUY INTERESADA EN INICIAR UN PROCESO DE REHABILITACION, PERO NO CUENTA CON LOS RECURSOS PARA PAGAR UNO, PODRIAN USTEDES DECIRME A QUE LUGAR PUEDO REMITIRLA PARA ESTA ATENCION, ELLA LLEVA APROXIMADAMENTE CINCO AÑOS EN CONSUMO DE BAZUCO. AGRADEZCO SU INFORMACION OPORTUNA.</t>
  </si>
  <si>
    <t>SE RESPONDE MEDIANTE OFICIO 2015IE10106 CON FECHA 23/9/2015 EN 1 FOLIO SIN ANEXOS.</t>
  </si>
  <si>
    <t>POR MEDIO DE LA PRESENTE MANIFIESTO QUE LA FUNCIONARIA MARY JOHANA REGALADO ORTEGON, RESPONSABLE DE LA UNIDAD LA FAVORITA EN IDIPRON, HA PRESENTA COMPORTAMIENTOS INPROPIOS FRENTE A SU FUNCION, TANTO CON LOS JOVENES DE LA UNIDAD QUE PERTENECEN A LOS DIFERENTES PROYECTOS COMO CON LOS DOCENTES Y FUNCIONARIOS QUE HACEN PARTE DE LA UNIDAD, DIRIGIENDOSE A ESTAS PERSONAS DE MANERA DESPECTIVA, OFENSIVA Y EN OCASIONES MALTRATADORA, LOS JOVENES EXPRESAN QUE NO SE UQEJAN YA QUE ESTA FUNCIONARIA TIENE NEXOS MUY FUERTES CON LOS DIRECTIVOS Y LES DA MIEDO QUE SLO SAQUE DE LA UNIDAD O DE LOS PROYECTOS COMO JOVENES EN PAZ, EN OCASIONES A PLASMADO FIRMAS DE JOVENES SIN QUE ELLOS ESTEN PRESETES PARA HACER LES FAVOER A QUIENES SON DE SU AFINIDAD Y LOS QUE NO QUIERE SIMPEMENTE DESPLZA Y QUIERE SACARLOS DE LA UPI. ES UNA SITUACION TORTUOSA... LO EXTRAÑO ES QUE ESTA FUNCIONARIA A TENIDO VARIOS PROCESO POR INVESTIGACION DICIPLINARIA, SIN EMBARGO CONTINUA EN ESTE CARGO EJERCIENDO DE LA MANERA MENOS PROFESIONAL.</t>
  </si>
  <si>
    <t>SE RESPONDE MEDIANTE OFICIO 2015IE10029 CON FECHA 22/9/2015 EN 1 FOLIO SIN ANEXOS.</t>
  </si>
  <si>
    <t>SOLICITA INFORMACION SOBRE CUANTOS BAÑOS PUBLICOS DE EL DISTRITO FUNCIONAN EN LA LOCALIDA DE FONTIBON, CUANDO SE CONSTRUYO LA ULTIMA BATERIA Y EN DONDE Y QUE VALOR TARIFARIO POR INGRESO A ESTOS BAÑOS. ESTO PARA FINES DE UN TRABAJO MONOGRAFIA. VER ADJUNTO.</t>
  </si>
  <si>
    <t>SE RESPONDE MEDIANTE OFICIO 2015EE3201 CON FECHA 22/9/2015 EN 2 FOLIOS SIN ANEXOS.</t>
  </si>
  <si>
    <t>MAURICIO ALEJANDRO ARROYO SOLICITUD INFORMACION A IDIPRON CON FINES ACADEMICO SOBRE POLITICA CRIMINAL DE NIÑOS Y ADOLESCENTES</t>
  </si>
  <si>
    <t>PLANEACION</t>
  </si>
  <si>
    <t>SE RESPONDE MEDIANTE OFICIO 2015EE3161 CON FECHA 17/SEPT/2015 EN 4 FOLIOS SIN ANEXOS.</t>
  </si>
  <si>
    <t>PLA</t>
  </si>
  <si>
    <t>YAG377</t>
  </si>
  <si>
    <t>Beneficiarios del programa Jóvenes en Paz presentan petición solicitando les solucionen un problema con su educación técnica.</t>
  </si>
  <si>
    <t>SE RESPONDE MEDIANTE OFICIO 2015IE10327 CON FECHA 29/09/2015 EN 2 FOLIOS SIN ANEXOS.</t>
  </si>
  <si>
    <t>YAG378</t>
  </si>
  <si>
    <t>Camilo Moreno, usuario de COMEDOR USME agradece por el servicio prestado.</t>
  </si>
  <si>
    <t>SE RESPONDE MEDIANTE OFICIO 2015IE10071 CON FECHA 23/SEPT/2015 EN 1 FOLIO SIN ANEXOS.</t>
  </si>
  <si>
    <t>YAG379</t>
  </si>
  <si>
    <t>Anónimo del COMEDOR USME presenta queja sobre una de las funcionarias del comedor.</t>
  </si>
  <si>
    <t>YAG380</t>
  </si>
  <si>
    <t>Johana Espino y Laura Sogamoso, usuaria de la UPI LA VEGA sugiere un ventilador en la sala de sistemas y arreglar el bafle de la unidad.</t>
  </si>
  <si>
    <t>SE RESPONDE MEDIANTE OFICIO 2015IE10329 CON FECHA 29/09/2015 EN 1 FOLIO SIN ANEXOS.</t>
  </si>
  <si>
    <t>YAG381</t>
  </si>
  <si>
    <t>Karen Dayana Saavedra, usuaria de la UPI LA VEGA sugiere vuelvan a enviar a una tía del comedor y a un profesor.</t>
  </si>
  <si>
    <t>SE RESPONDE MEDIANTE OFICIO 2015IE10328 CON FECHA 29/09/2015 EN 1 FOLIO SIN ANEXOS.</t>
  </si>
  <si>
    <t>QUIERO QUEJARME POR EL MAL SERVICIO, DE LOS BAÑOS PUBLICOS YA QUE EL PAPEL ES INADECUADO, NO HAY DISPENSADORES DE CHAMPU, NO HAY UN SECADOR PARA MANOS , Y APARTE COBRAN 500 PESOS LOS CUALES NO ME PARECEN PARA QUE PRESTEN TAN MAL SERVICIO AGRADEZCO SU ATENCION PRESTADA. GRACIAS.</t>
  </si>
  <si>
    <t>SE RESPONDE MEDIANTE OFICIO 2015EE3362 CON FECHA 05/10/2015 EN 1 FOLIO SIN ANEXOS.</t>
  </si>
  <si>
    <t>YAG382</t>
  </si>
  <si>
    <t>Marisol Perilla Gómez, presenta derecho de petición solicitando información de baños públicos.</t>
  </si>
  <si>
    <t>SE RESPONDE MEDIANTE OFICIO 2015EE3266 CON FECHA 25/09/2015 EN 2 FOLIOS SIN ANEXOS.</t>
  </si>
  <si>
    <t>YAG383</t>
  </si>
  <si>
    <t>Ronald Orlando Sepúlveda Santamaría, presenta derecho de petición solicitando que lo desvinculen de la EPS.</t>
  </si>
  <si>
    <t>SE RESPONDE MEDIANTE OFICIO 2015EE3277 CON FECHA 28/09/2015 EN 4 FOLIOS 6 ANEXOS.</t>
  </si>
  <si>
    <t>YAG384</t>
  </si>
  <si>
    <t>DIEGO ALEJANDRO CASALLAS SOLICITA  LE RETIREN DEL PROGRAMA MISION BOGOTA POR RECIBIR MATONERO POR  PERTENECER A UN EQUIPO DE FUTBOL, POR BARRISTAS DE OTROS EQUIPOS.</t>
  </si>
  <si>
    <t>SE RESPONDE MEDIANTE OFICIO 2015EE3265 CON FECHA 25/09/2015 EN 1 FOLIO SIN ANEXOS.</t>
  </si>
  <si>
    <t>YAG385</t>
  </si>
  <si>
    <t>JULIO CESAR SANTAMARIA, AURORA CASIERA Y OTROS  VINCULADOS AL PROCESO  ORGANIZATIVO  A LA ESTRATEGIA DE ARMEMOS PARCHE  INTERPONEN QUEJA CONTRA  EL SEÑOR FELIPE CHICA POR PUBLICAR INFORMACION CONFIDENCIAL  SOBRE ACTORES VIOLENTOS DE LA LOCALIDAD  CIUDAD BOLIVAR.</t>
  </si>
  <si>
    <t>SE RESPONDE MEDIANTE OFICIO 2015EE3403 CON FECHA 07/10/2015 EN 2 FOLIOS SIN ANEXOS.</t>
  </si>
  <si>
    <t>YAG386</t>
  </si>
  <si>
    <t>MATEO VELASQUEZ CUEVAS INTERPONE REQUERIMIENTO POR INCONVENIENTES CON EL PAGO POR SOSTENIMIENTO DEL PROGRAMA JOVENES EN PAZ</t>
  </si>
  <si>
    <t>SE RESPONDE MEDIANTE OFICIO 2015IE10722 CON FECHA 07/10/2015 EN 1 FOLIO SIN ANEXOS.</t>
  </si>
  <si>
    <t>YAG387</t>
  </si>
  <si>
    <t>LUIS JAVIER ENRIQUEZ RODRIGUEZ  INTERPONE REQUERIMIENTO POR INCONVENIENTES CON EL PAGO POR SOSTENIMIENTO DEL PROGRAMA JOVENES EN PAZ</t>
  </si>
  <si>
    <t>SE RESPONDE MEDIANTE OFICIO 2015EE3523 CON FECHA 16/10/2015 EN 6 FOLIOS 20 ANEXOS.</t>
  </si>
  <si>
    <t>YAG388</t>
  </si>
  <si>
    <t>José Freddy Aguirre Gómez, presenta derecho de petición solicitando claridad por una respuesta dada anteriormente a la señora Evangelina Arcila.</t>
  </si>
  <si>
    <t>SE RESPONDE MEDIANTE OFICIO 2015EE3280 CON FECHA 28/09/2015 EN 1 FOLIO SIN ANEXOS.</t>
  </si>
  <si>
    <t>YAG389</t>
  </si>
  <si>
    <t>José Freddy Aguirre Gómez, presenta derecho de petición solicitando claridad por una respuesta dada anteriormente a la señora Gloria Solar.</t>
  </si>
  <si>
    <t>EN LA CARRERA 30 CON AVDA AMERICAS EN LA PLAZOLETA DE ACCESO AL PUENTE PEATONAL QUE ATRAVIESA LA NQS Y CAE SOBRE EL EDIFICIO DEL CAD, SE UBICAN VENDEDORES AMBULANTES Y UNO QUE OFRECE AVENA FRIA CON EMPANADA RECIBE DE UN JOVEN DE IDIPRON CAJAS LLENAS DEL PERIODICO Y ESTE A CAMBIO LES ENTREGA EL PRODUCTO QUE VENDE. ESTO ES A DIARIO. ENTONCES LA INVERSION QUE SE HACE SE ESTA QUEDANDO EN EL RECICLAJE Y NO SE DISTRIBUYE A LA COMUNIDAD</t>
  </si>
  <si>
    <t>SE RESPONDE MEDIANTE OFICIO 2015EE3377 CON FECHA 06/10/2015 EN 1 FOLIO SIN ANEXOS.</t>
  </si>
  <si>
    <t>MUY BUENA TARDE , POR MEDIO DE ESTE MENSAJE QUERIA INFORMARME , SI PODIA YESNNER JHOAN ALBARRACIN , INGRESAR EN EL PROYECTO DE JOVENES EN PAZ , "IDIPRON" , YA QUE ME SERIA DE GRAN AYUDA INGRESAR A ESTUDIAR POR MEDIO DE ESTE PROYECTO . GRACIAS</t>
  </si>
  <si>
    <t>SE RESPONDE MEDIANTE OFICIO 2015EE3476 CON FECHA 13/10/2015 EN 1 FOLIO SIN ANEXOS.</t>
  </si>
  <si>
    <t>EL DIA 23 DE SEPTIEMBRE DE 2015 ESTANDO EN LA RUTA ALIMENTADORA 2-5 SANCRISTOBAL EN LA PARADA QUE MUESTRA LAS FOTOS (CREO QUE ES LA 7MA) CONCURRENTEMENTE VEO QUE LOS CHICOS QUE SALEN DEL IDIPRON SE SUBEN AL ALIMENTADOR HACER CIERTOS ACTOS MAL VISTOS PARA TODOS LOS USUARIOS. EL DIA MENCIONADO, EL ALIMENTADOR NO ALCANZO A PASAR EL SEMAFORO Y EN ESE MOMENTO BAJA UN GRUPO DE MUCHACHOS Y OTROS YA ESTABAN DENTRO DEL ALIMENTADOR LOS CUALES COMENZARON A INVITAR A ENTRAR A LOS QUE ESTABAN FUERA PERO COMO NO ESTABA EN LA PARADA FORZARON LA PUERTA DEL ALIMENTADOR Y UNO QUE ESTABA DENTRO ROMPIO EL SELLO DEL SEGURO DE LAS PUERTAS Y EL ALIMENTADOR QUEDO BLOQUEADO Y CON LAS PUERTAS A DISPOSICION PARA QUE ENTRARAN, FUE UN MOMENTO DE SUSTO PORQUE NI EL OPERARIO NI NADIE ERA CAPAZ DE DECIRLES ALGO A ELLOS. APARTE DE ESO CUANDO SE SUBIERON TODOS, QUITARON EL SEGURO DE LAS PUERTAS PARA QUE EL ALIMENTADOR PUDIERA MOVERSE (AL PARECER YA SABEN COMO FUNCIONA EL MECANISMO) Y EL BUS SE LLENO COMPLETAMENTE. UNOS SE SUBIERON EN EL CAPARAZON DE LAS RUEDAS DELANTERAS (RECORDEMOS QUE SON PADRON PISO BAJO) Y EL OPERARIO LES DIJO ALGO ESTRESADO QUE NO SE SUBIERAN HAY PORQUE ES PELIGROSO. ESTOS CHICOS LES RESPONDIERON AL OPERARIO DE UNA FORMA MUY GROSERA Y CON PALABRAS BRUSCAS COMO SI ELLOS FUERAN DUEÑOS DEL BUS. LUEGO SE BAJARON DEL CAPARAZON Y ENTONCES UNA DE LAS NIÑAS COMENZO A DESAFIAR A LAS PERSONAS QUE HABIAN ESTADO EN EL CAPARAZON A QUE SIGUIERA HAY Y PUES LA PRESION DE UNA PUDO CON LA VOLUNTAD DE LAS OTRAS Y SE QUEDARON SOBRE EL CAPARAZON. POR FAVOR NECESITAMOS HACER ALGO URGENTE CON ESTO QUE SE VIVENCIA TODOS LOS SANTOS DIAS. NO HAY AUTORIDAD COMPETENTE? ADEMAS CUANDO LLEGAMOS AL PORTAL NI UNO SOLO PAGO PASAJE. ESTA BIEN SON PERSONAS EN CONDICION VULNERABLE ECONOMICAMENTE. SOLO PIDO AYUDA PORQUE COMO USUARIOS TAMBIEN NOS VEMOS AFECTADOS POR ESTOS ACTOS Y EL DIA DE MAÑANA ALGUIEN QUE SE ATREVA A DESAFIARLOS PUEDE TERMINAR MUERTO.</t>
  </si>
  <si>
    <t>SE RESPONDE MEDIANTE OFICIO 2015IE10849 CON FECHA 13/10/2015 EN 2 FOLIOS SIN ANEXOS.</t>
  </si>
  <si>
    <t>YAG390</t>
  </si>
  <si>
    <t>SE RESPONDE MEDIANTE OFICIO 2015EE3406 CON FECHA 07/10/2015 EN 1 FOLIO 1 ANEXO.</t>
  </si>
  <si>
    <t>VICTOR RAUL OROCHA OSPINA GERENTE D ELA FUNDACION PROSEGUIR SOLICITA INFORMACION RELACIONADA CON RUITAS DE ATENCION DE PACIENTES CON VIH EN EL IDIPRON.</t>
  </si>
  <si>
    <t>SE RESPONDE PARCIALMENTE EL DIA 19/10/2015. SE RESPONDE MEDIANTE OFICIO 2015EE3682 CON FECHA 29/10/2015 EN 2 FOLIOS SIN ANEXOS.</t>
  </si>
  <si>
    <t>KAREN VIVIANA RODRIGUEZ VALENCIA SOLICITA VINCULACION A ALGUNO DE LOS PROGRAMAS  DE MISION BOGOTA O JOVENES EN PAZ.</t>
  </si>
  <si>
    <t>SE RESPONDE MEDIANTE OFICIO 2015EE3475 CON FECHA 13/10/2015 EN 1 FOLIO SIN ANEXOS.</t>
  </si>
  <si>
    <t>YAG391</t>
  </si>
  <si>
    <t>MALORY XIMENA RINCON ZAMORA, PRESENTA DERECHO DE PETICIÓN SOLICITANDO UN TRASLADO POR MOTIVOS DE SALUD Y DE CALIDAD DE VIDA.</t>
  </si>
  <si>
    <t>SE RESPONDE MEDIANTE OFICIO 2015IE10846 CON FECHA 13/10/2015 EN 3 FOLIOE SIN ANEXOS.</t>
  </si>
  <si>
    <t>YAG392</t>
  </si>
  <si>
    <t>Clara Inés Valenzuela Rodríguez, presenta derecho de petición solicitando la remuneración en efectivo por los pagos pertinentes de su hijo Camilo Reina Valenzuela el cual falleció el día 25/8/2015</t>
  </si>
  <si>
    <t>SE RESPONDE MEDIANTE OFICIO 2015EE3335 CON FECHA 02/10/2015 EN 1 FOLIO SIN ANEXOS.</t>
  </si>
  <si>
    <t>YAG393</t>
  </si>
  <si>
    <t>JOVENES DEL PROGRAMA MISION BOGOTA INTERPONEN DERECHO DE PETICION DE INTERES GENERAL RELACIONADO CON  EL PROCESO EDUCATIVO NEGATIVO GENERADO POR TIEMPO EN DESARROLLO  DE ACTIVIDADES EDUCATIVAS.</t>
  </si>
  <si>
    <t>SE RESPONDE MEDIANTE OFICIO 2015EE3624 CON FECHA 23/10/2015 EN 1 FOLIO SIN ANEXOS.</t>
  </si>
  <si>
    <t>YAG394</t>
  </si>
  <si>
    <t>Jenny Alexandra Romero Pulido, beneficiaria del programa MISION BOGOTA solicita un cambio de puesto de trabajo por motivos de estudio.</t>
  </si>
  <si>
    <t>SE RESPONDE MEDIANTE OFICIO 2015EE3534 CON FECHA 16/10/2015 EN 1 FOLIO SIN ANEXOS.</t>
  </si>
  <si>
    <t>YAG395</t>
  </si>
  <si>
    <t>Algelo Steward Chauta Parra, presenta derecho de petición solicitando información de un proyecto realizado por el señor Jonathan Novoa.</t>
  </si>
  <si>
    <t>SE RESPONDE MEDIANTE OFICIO 2015EE3549 CON FECHA 19/10/2015 EN 3 FOLIOS SIN ANEXOS.</t>
  </si>
  <si>
    <t>YAG396</t>
  </si>
  <si>
    <t>Beatriz Alonso De Villanueva, funcionaria de la UPI LA RIOJA solicita información de por que se omitió el reporte de su accidente a la ARL.</t>
  </si>
  <si>
    <t>SE RESPONDE MEDIANTE OFICIO 2015EE3592 CON FECHA 22/10/2015 EN 2 FOLIOS 3 ANEXOS.</t>
  </si>
  <si>
    <t>YAG397</t>
  </si>
  <si>
    <t>LEONARDO ANDRES ANCHIQUE LEAL SOLICITA MEDIANTE DERECHO DE PETICION  CERTIFICACION LABORAL  CON FINES DE INMIGRACION AL EXTERIOR.</t>
  </si>
  <si>
    <t>SE RESPONDE MEDIANTE OFICIO 2015EE3621 CON FECHA 23/10/2015 EN 1 FOLIO 2 ANEXOS.</t>
  </si>
  <si>
    <t>EL USUARIO INFORMA QUE EL 11 DE SEPTIEMBRE DE 2015 A LAS 9:30 PM NECESITABA UTILIZAR LOS BAÑOS DE LA ESTACIÓN RICAURTE, Y NO ESTABAN PRESTANDO SERVICIO. SOLICITA QUE FUNCIONEN A LA PAR DEL RESTO DEL SISTEMA, PUES ASÍ COMO EL, CUALQUIERA PODÍA NECESITARLO URGENTE.</t>
  </si>
  <si>
    <t>SE RESPONDE MEDIANTE OFICIO 2015EE3481 CON FECHA 14/10/2015 EN 3 FOLIOS SIN ANEXOS.</t>
  </si>
  <si>
    <t>GRACIAS, QUISIERA SABER QUE HACEN LAS INGENIERAS DE ALIMENTOS EN IDIPRON ADEMAS DE LLEGAR CON ACTITUD PREPOTENTE A LOS SERVICIOS DE ALIMENTOS Y DECIR QUE EL DIRECTOR LES HA DADO TODAS LAS FACULTADES PARA TERMINAR CONTRATOS Y REALIZAR MOVIMIENTOS ENTRE EL PERSONAL</t>
  </si>
  <si>
    <t>SE RESPONDE MEDIANTE OFICIO 2015EE3649 CON FECHA 14/10/2015 EN 2 FOLIOS SIN ANEXOS.</t>
  </si>
  <si>
    <t>PARA QUE NOS HACEN PERDER TIEMPO EN CAPACITACIONE QUE NI SIQUIERA SE CUMPLEN COMO ES POSIBLE QUE LOS ABOGADOS DE LA JURIDICA CAPACITEN SOBRE COMO HACER SUPERVISIONES DE CONTRATOS CUANDO LA MISMA JEFE DE ESA OFICINA NO SUSPENDIO EL CONTRATO DE LA SEÑORA SOFIA BUSTOS ELLA SE FUE UN MES DEL PAIS Y NUNCA LE SUSPENDIERON Y ELLA TAN DESCARADA VA A LAS CAPACITACIONES QUE DAN LOS ABOGADOS LOS CRITICA Y MUY ORONDA CUANDO SE REFIEREN A LAS SUSPENSIONES ENTONCES LAS NORMAS O LAS LEYES PA QUIEN SON CLARAMENTE VE COMO SON LAS COSAS Y LA JEFE NUNCA DICTO UNAA CHARLA NUNCA DIO LA CARA PENA DEBIA DARLE PARECE QUE ESA SEÑORA FUERA VACA SAGRADA CON LA JEFE DOÑA SOFIA HACE EN LA JURLO QUE LE DA LA GANA Y AY DE QUE SE LE DIGA LAGO ES UNA GROSERA VERGUENZA DEVIA DARLE SINVERGUENZA ASOLAPADA. LA JEFE GRITA A TODO MUNDO TRATA MAL A TODO MUNDO IA TODA SU OFICINA A TODO EL QUE VA APREGUNTAR ALGO Y AL LASOFIA SI NADA LE DICE OSCAR CAMILO GOMEZ</t>
  </si>
  <si>
    <t>SE RESPONDE MEDIANTE OFICIO 2015EE3480 CON FECHA 13/10/2015 EN 1 FOLIO SIN ANEXOS.</t>
  </si>
  <si>
    <t>YAG398</t>
  </si>
  <si>
    <t>SE RESPONDE MEDIANTE OFICIO 2015EE3578 CON FECHA 21/10/2015 EN 2 FOLIOS SIN ANEXOS.</t>
  </si>
  <si>
    <t>1780532015
1783502015</t>
  </si>
  <si>
    <t>LA CIUDADANA ROSANGELA VARGAS  SE COMUNICA VIA TELEFONIC INDICANDO  QUE FRENTA A SU CASA HAY UN LOTE DE IDIPRON QUE PODAN 3 O 4 VECES AL AÑO Y QUE SEGÚN ELLA NO RECOGEN EL RESIDUO AFECTADNDO TANTO SU PREDIO LA QUEBRADA SAN MIGUEL  QUE ESTA UBICADA A MEDIA CUADRA . SOLICITA QUE RECOJAN EL RESIDUO DE PARTO QUE ESTA AFECTANDO EL VECINDARIO.</t>
  </si>
  <si>
    <t>SE RESPONDE MEDIANTE OFICIO 2015EE3583 CON FECHA 21/10/2015 EN 1 FOLIO SIN ANEXOS.</t>
  </si>
  <si>
    <t>YAG399</t>
  </si>
  <si>
    <t>VICTOR ALEXANDER BARRERA GARCIA INTERPONE  REQUERIMIENTO SOLICITANDO LE EXOPLIQUE PORQUE NO PUEDE SEGUIR EN EL PROGRAMA  POR EDAD.</t>
  </si>
  <si>
    <t>SE RESPONDE MEDIANTE OFICIO 2015EE3648 CON FECHA 27/10/2015 EN 3 FOLIOS SIN ANEXOS.</t>
  </si>
  <si>
    <t>POR EL MOTIVO DE LA ENTIDAD DE LOS SERVICIOS DE BAÑOS PUBLICOS EN EL SUPERCADE DE SUBA, PORQUE LE PEDI AMABLEMENTE UNA EXPLICACION A LAS SEÑORITAS QUE ATIENDEN EL BAÑO PORQUE NO SALIA EL JABON O ESTABAN DAÑADOS, DIJE CUALES SON LOS DUEÑOS O LA ADMINISTRACION PENDIENTE DE ESTA ENTIDAD PORQUE ESTABAN MUY BAJITOS DE JABON Y NO PODIA SALIR Y ELLA ME CONTESTA QUE LAS PERSONAS SE ROBABAN EL JABON Y LE PREGUNTO Y ELLOS TIENEN VIDEO Y ME CONTESTA QUE SI Y POR ESO DABAN ESE POQUITO DE JABON QUE CASI NO SALE, EMPIEZA A ECHAR EN CARA QUE SI USO EL BAÑO, SI GASTE AGUA, QUE SI ESTABA SUCIO, LOS PREGUNTO QUE NO ME ESTOY QUEJANDO POR EL SERVICIO SINO QUE PREGUNTE POR EL JABON Y POR ESO QUERIA DIRIJIRME A LA PERSONA EXACTAMENTE, AL VER QUE NO ME DIO RESPUESTA DIJE USTEDES SON LAS DUEÑAS Y ME EMPEZARON A AGREDIR CON PALABRAS COMO: VIEJA LOCA, AL CUAL YO ME OFENDI POR IMPULSO BOTE EL TACHO DONDE ESTABAN DOBLANDO EL PAPEL HIGIENICO. Y ME SENTI JUZGADA NO ME GUSTO Y TUVE ESA ACTITUD COMO USUARIA DE PROCEDER ASI, PIDO DISCULPAS PUES NO ES MI FORMA DE DIRIGIRME A LOS EMPLEADOS NI A LOS DUEÑOS. AGRADEZCO POR SU ATENCION PRESTADA.</t>
  </si>
  <si>
    <t>SE RESPONDE MEDIANTE OFICIO 2015EE3728 CON FECHA 04/11/2015 EN 1 FOLIO SIN ANEXOS.</t>
  </si>
  <si>
    <t>YAG400</t>
  </si>
  <si>
    <t>Adrián Uvaldo Rozo Urrego, presenta petición solicitando lo dejen continuar con el proceso del SENA.</t>
  </si>
  <si>
    <t>SE RESPONDE MEDIANTE OFICIO 2015EE3651 CON FECHA 27/10/2015 EN 1 FOLIO SIN ANEXOS.</t>
  </si>
  <si>
    <t>YAG401</t>
  </si>
  <si>
    <t>EL CIUDADANO LEONIL HUERTAS MANOTAS INTERPONE DERECHO DE PETICIOON SOLICITANDO INFORMACION SOBRE LAS RAZONES POR LAS QUE NO SE LE HA PERMITIDO REALIZAR VEEDURIAS CIUDADANAS AL INTERIOR DE LAS UNIDADES DE PROTECCION INTEGRAL.</t>
  </si>
  <si>
    <t>SE RESPONDE MEDIANTE OFICIO 2015EE3710 CON FECHA 30/10/2015 EN 1 FOLIO SIN ANEXOS.</t>
  </si>
  <si>
    <t>Página de niños. Niño seleccionado: 3 Edad: 16 Estado de ánimo: Feliz !!! Opción seleccionada: OPINA SOBRE: servicios públicos, tu barrio, seguridad y otros Comentario: buenos días quisiera saber como entrar a idipron pues yo quiero terminar de estudiar y trabajar al mismo tiempo pues quiero darle un futuro ami hijo y quisiera que me ayudaran a entrar a idipron tengo 16 años y no he terminado de estudiar por favor quisiera su ayuda ya no se donde mas escribir mi petición y me toco por este sitio grasias por su atención</t>
  </si>
  <si>
    <t>SE RESPONDE MEDIANTE OFICIO 2015EE3652 CON FECHA 27/10/2015 EN 2 FOLIOS SIN ANEXOS.</t>
  </si>
  <si>
    <t>YAG402</t>
  </si>
  <si>
    <t>JORMAN  CAMILO RAMOS Y OTROS BENEFICIARIOS DEL PROGRAMA MISION BOGOTA INTERPONEN REQUERIMIENTO EXIGIENDO NO  DISCRIMINACION POR SU CONDICION DE SORDOS.</t>
  </si>
  <si>
    <t>SE RESPONDE MEDIANTE OFICIO 2015EE3760 CON FECHA 06/11/2015 EN 2 FOLIOS SIN ANEXOS.</t>
  </si>
  <si>
    <t>YAG403</t>
  </si>
  <si>
    <t>Jaime Torres Donneys, presenta derecho de petición solicitando certificado de bono pensional.</t>
  </si>
  <si>
    <t>SE RESPONDE MEDIANTE OFICIO 2015EE3653 CON FECHA 27/10/2015 EN 1 FOLIO 8 ANEXOS.</t>
  </si>
  <si>
    <t>YAG404</t>
  </si>
  <si>
    <t>Miguel Ángel Cuevas Cuevas, presenta derecho de petición solicitando certificado laboral.</t>
  </si>
  <si>
    <t>SE RESPONDE MEDIANTE OFICIO 2015EE3684 CON FECHA 30/10/2015 EN 1 FOLIO 4 ANEXOS.</t>
  </si>
  <si>
    <t>YAG405</t>
  </si>
  <si>
    <t>Miguel Ángel Cuevas Cuevas, presenta derecho de petición solicitando fotocopias de un contrato que estén en el área de almacén.</t>
  </si>
  <si>
    <t>SE RESPONDE MEDIANTE OFICIO 2015EE3806 CON FECHA 10/11/2015 EN 1 FOLIO 0. ANEXO</t>
  </si>
  <si>
    <t>YAG406</t>
  </si>
  <si>
    <t>Miguel Ángel Cuevas Cuevas, presenta derecho de petición solicitando fotocopias de un contrato que estén en el área de jurídica.</t>
  </si>
  <si>
    <t>SE RESPONDE MEDIANTE OFICIO 2015EE3576 CON FECHA 21/10/2015 EN 1 FOLIO 1 CD ANEXO.</t>
  </si>
  <si>
    <t>YAG407</t>
  </si>
  <si>
    <t>Arley Sneyder Carbajal Betancourth, del programa Misión Bogotá Humana presenta reclamo por pago incompleto del apoyo a sostenimiento.</t>
  </si>
  <si>
    <t>SE RESPONDE MEDIANTE OFICIO 2015EE3576 CON FECHA 23/10/2015 EN 1 FOLIO 1  ANEXO.</t>
  </si>
  <si>
    <t>YAG408</t>
  </si>
  <si>
    <t>Andres Felipe Pita Méndez, del programa Jóvenes en paz solicita traslado por inconvenientes con hinchas de otro equipo.</t>
  </si>
  <si>
    <t>SE RESPONDE MEDIANTE OFICIO 2015EE3798 CON FECHA 09/11/2015 EN 1 FOLIO SIN ANEXOS.</t>
  </si>
  <si>
    <t>YAG409</t>
  </si>
  <si>
    <t>Saúl Leonardo muñoz Rodríguez, solicita copia de contrato de prestación de servicios.</t>
  </si>
  <si>
    <t>SE RESPONDE MEDIANTE OFICIO 2015EE3580 CON FECHA 21/10/2015 EN 1 FOLIO 6  ANEXOS.</t>
  </si>
  <si>
    <t>YAG410</t>
  </si>
  <si>
    <t>Julieta Stella Cabrera Rodríguez, presenta derecho de petición solicitando certificado laboral.</t>
  </si>
  <si>
    <t>SE RESPONDE MEDIANTE OFICIO 2015EE3640 CON FECHA 27/10/2015 EN 1 FOLIO 3  ANEXOS.</t>
  </si>
  <si>
    <t>YAG411</t>
  </si>
  <si>
    <t>Gisela Martínez Rodríguez presenta queja por que se inscribió al programa Jóvenes en paz y hasta el momento no la han llamado.</t>
  </si>
  <si>
    <t>SE RESPONDE MEDIANTE OFICIO 2015EE3797 CON FECHA 09/11/2015 EN 1 FOLIO SIN ANEXOS.</t>
  </si>
  <si>
    <t>YAG412</t>
  </si>
  <si>
    <t>Maria Gertrudis Silva Rojas, presenta derecho de petición solicitando certificado laboral.</t>
  </si>
  <si>
    <t>SE RESPONDE MEDIANTE OFICIO 2015EE3645 CON FECHA 27/10/2015 EN 1 FOLIO 4  ANEXOS.</t>
  </si>
  <si>
    <t>DE ACUERDO AL DOCUMENTO ADJUNTO REMITIDO POR LA DEFENSORIA DEL PEUBLO EL RESPONSABLE DEL GRUPO DE INVESTIGACION DEFENSORIAL, EN EL SENTIDO DE INFORMAR SI JEISON ALBERTO TOQUICA AYALA CON C.C 1020743448 RECIBIO LOS SERVICIOS OFRECIDOS POR IDIPRON U OTRA INSTITUCION ADSCRITA A ESA SECRETARIA EN CASO AFIRMATIVO, FAVOR SUMINISTRAR LOS DATOS QUE POSEAN FRENTE A LOS INGRESOS A DICHOS CENTROS COMO ESTA PERSONA AFIRMO SER HABITANTE DE LA CALLE, SE REQUIERE CERTIFICACIÓN EN DICHO SENTIDO</t>
  </si>
  <si>
    <t>SE RESPONDE MEDIANTE OFICIO 2015EE3707 CON FECHA 30/10/2015 EN 1 FOLIO SIN  ANEXOS.</t>
  </si>
  <si>
    <t>DE ACUERDO AL DOCUMENTO ADJUNTO REMITIDO POR LA DEFENSORIA DEL PEUBLO EL RESPONSABLE DEL GRUPO DE INVESTIGACION DEFENSORIAL, EN EL SENTIDO DE INFORMAR SI LUIS SNEIDER RODRIGUEZ BARON CON C.C 80202700 RECIBIO LOS SERVICIOS OFRECIDOS POR IDIPRON U OTRA INSTITUCION ADSCRITA A ESA SECRETARIA EN CASO AFIRMATIVO, FAVOR SUMINISTRAR LOS DATOS QUE POSEAN FRENTE A LOS INGRESOS A DICHOS CENTROS COMO ESTA PERSONA AFIRMO SER HABITANTE DE LA CALLE, SE REQUIERE CERTIFICACIÓN EN DICHO SENTIDO</t>
  </si>
  <si>
    <t>SE RESPONDE MEDIANTE OFICIO 2015EE3708 CON FECHA 30/10/2015 EN 1 FOLIO SIN  ANEXOS.</t>
  </si>
  <si>
    <t>DE ACUERDO AL DOCUMENTO ADJUNTO REMITIDO POR LA DEFENSORIA DEL PUEBLO EL RESPONSABLE DEL GRUPO DE INVESTIGACION DEFENSORIO, EN EL SENTIDO DE INFORMAR SI ALVARO ANDRES ORDOÑEZ MONTOYA CON C.C 1020745806 Y GIANNI ALEJANDRO RUIZ BEDOYA CON C.C 80145176, RECIBIERON LOS SERVICIOS OFRECIDOS POR IDIPRON U OTRA INSTITUCION ADSCRITA A ESA SECRETARIA EN CASO AFIRMATIVO, FAVOR SUMINISTRAR LOS DATOS QUE POSEAN FRENTE A LOS INGRESOS A DICHOS CENTROS COMO ESTA PERSONA AFIRMO SER HABITANTE DE LA CALLE, SE REQUIERE CERTIFICACION EN DICHO SENTIDO.</t>
  </si>
  <si>
    <t>SE RESPONDE MEDIANTE OFICIO 2015EE3706 CON FECHA 30/10/2015 EN 2 FOLIOS SIN  ANEXOS.</t>
  </si>
  <si>
    <t>YAG413</t>
  </si>
  <si>
    <t>CARLOS ANDRES MNATILLA INTERPONE REQUERIMIENTO SOLICITANDO ACOMPAÑAMIENTO DEL AREA DE TESORERIA POR INCONVENIENTES CON LA TARJETA PARA RETIRO APOYO DE SOSTENIMIENTO CON BANCO DAVIVIENDA.</t>
  </si>
  <si>
    <t>SE RESPONDE MEDIANTE OFICIO 2015EE3641 CON FECHA 27/10/2015 EN 1 FOLIO 5 ANEXOS.</t>
  </si>
  <si>
    <t>DIANA CAROLINA MARQUEZ SOLICITA INFRMACION SOBRE LAS CONVOCATORIAS DE ESTUDIO PARA IDIPRON</t>
  </si>
  <si>
    <t>SE RESPONDE MEDIANTE OFICIO 2015EE3796 CON FECHA 09/11/2015 EN 1 FOLIO SIN ANEXOS.</t>
  </si>
  <si>
    <t>YAG414</t>
  </si>
  <si>
    <t>Miguel Ángel Cuevas Cuevas, presenta derecho de petición solicitando copias de todos los documentos del Área de presupuesto.</t>
  </si>
  <si>
    <t>SE RESPONDE MEDIANTE OFICIO 2015EE3776 CON FECHA 06/11/2015 EN 1 FOLIO 4 ANEXOS.</t>
  </si>
  <si>
    <t>YAG415</t>
  </si>
  <si>
    <t>Miguel Ángel Cuevas Cuevas, presenta derecho de petición solicitando certificado de una respuesta de parte de UNIGAS.</t>
  </si>
  <si>
    <t>SE RESPONDE MEDIANTE OFICIO 2015EE3825 CON FECHA 11/11/2015 EN 1 FOLIOS SIN ANEXOS.</t>
  </si>
  <si>
    <t>YAG416</t>
  </si>
  <si>
    <t>William Andres Ramírez Salgado, presenta derecho de petición solicitando reembolso de dinero.</t>
  </si>
  <si>
    <t>YAG417</t>
  </si>
  <si>
    <t>Blanca Vanegas, usuaria del COMEDOR ARBORIZADORA ALTA interpone derecho de petición presentando pruebas de un caso anteriormente relacionado.</t>
  </si>
  <si>
    <t>SE RESPONDE MEDIANTE OFICIO 2015IE11317 CON FECHA 27/10/2015 EN 3 FOLIOS SIN ANEXOS.</t>
  </si>
  <si>
    <t>YAG418</t>
  </si>
  <si>
    <t>Anggy Dayana Soler Pacheco, presenta queja sobre la funcionaria Diana Bravo por  maltrato.</t>
  </si>
  <si>
    <t>SE RESPONDE MEDIANTE OFICIO 2015EE3765 CON FECHA 06/11/2015 EN 2 FOLIOS SIN ANEXOS.</t>
  </si>
  <si>
    <t>YAG419</t>
  </si>
  <si>
    <t>Martha Pineda Guio de SINDISTRITALES presenta derecho de petición solicitando información de los cargos de conductor y servicios generales.</t>
  </si>
  <si>
    <t>SE RESPONDE MEDIANTE OFICIO 2015EE3924 CON FECHA 20/11/2015 EN 4 FOLIOS SIN ANEXOS.</t>
  </si>
  <si>
    <t>YAG420</t>
  </si>
  <si>
    <t>Shirley Eliana Mahecha Leyton, presenta queja sobre la funcionaria Diana Bravo por  maltrato.</t>
  </si>
  <si>
    <t>SE RESPONDE MEDIANTE OFICIO 2015EE3764 CON FECHA 06/11/2015 EN 2 FOLIOS SIN ANEXOS.</t>
  </si>
  <si>
    <t>YAG421</t>
  </si>
  <si>
    <t>Brayan Ruiz Rodríguez, presenta queja sobre la funcionaria Diana Bravo por  maltrato.</t>
  </si>
  <si>
    <t>SE RESPONDE MEDIANTE OFICIO 2015EE3762 CON FECHA 06/11/2015 EN 2 FOLIOS SIN ANEXOS.</t>
  </si>
  <si>
    <t>YAG422</t>
  </si>
  <si>
    <t>Efraín Ricardo Lizarazo Solano, presenta queja sobre la funcionaria Diana Bravo por  maltrato.</t>
  </si>
  <si>
    <t>SE RESPONDE MEDIANTE OFICIO 2015EE3763 CON FECHA 06/11/2015 EN 2 FOLIOS SIN ANEXOS.</t>
  </si>
  <si>
    <t>YAG423</t>
  </si>
  <si>
    <t>SE RESPONDE MEDIANTE OFICIO 2015IE3759 CON FECHA 6/11/2015 EN 1 FOLIO SIN ANEXOS.</t>
  </si>
  <si>
    <t>EL CIUDADANO SOLICITA SE EL EXPIDA COPIA DE CONTRATO LABORAL CON EL PROYECTO MISION BOGOTA Y SE LE EXPLIQUE EL MOTIVO DE SU DESVINCULACION.</t>
  </si>
  <si>
    <t>SE RESPONDE MEDIANTE OFICIO 2015EE3847 CON FECHA 13/11/2015 EN 2 FOLIOS 1 ANEXO.</t>
  </si>
  <si>
    <t>YAG424</t>
  </si>
  <si>
    <t>Adriana Clavijo presenta reclamo por habitantes de calle que están al frente de su casa.</t>
  </si>
  <si>
    <t>SE RESPONDE MEDIANTE OFICIO 2015EE3884 CON FECHA 18/11/2015 EN 2 FOLIOS SIN ANEXO.</t>
  </si>
  <si>
    <t>YAG425</t>
  </si>
  <si>
    <t>Anónimo del COMEDOR USME, presenta reclamo por la alimentación dada.</t>
  </si>
  <si>
    <t>SE RESPONDE MEDIANTE OFICIO 2015EE3741 CON FECHA 05/11/2015 EN 1 FOLIO SIN ANEXOS.</t>
  </si>
  <si>
    <t>YAG426</t>
  </si>
  <si>
    <t>Paula Alejandra Imbachi Vega, presenta derecho de petición solicitando reintegro al programa jóvenes en paz.</t>
  </si>
  <si>
    <t>SE RESPONDE MEDIANTE OFICIO 2015EE3917 CON FECHA 19/11/2015 EN 2 FOLIOS SIN ANEXOS.</t>
  </si>
  <si>
    <t>YAG427</t>
  </si>
  <si>
    <t>Mónica Villegas Carrasquilla presenta derecho de petición solicitando información para el programa "Bogotá como vamos".</t>
  </si>
  <si>
    <t>SE RESPONDE MEDIANTE OFICIO 2015EE3939 CON FECHA 23/11/2015 EN 3 FOLIOS SIN ANEXOS.</t>
  </si>
  <si>
    <t>LA TRABAJADORA SOCIAL ANGIE ARIAS QUIEN SE ENCUENTRA EN LA SEDE SAN CAMILO HORTUA NO LE PERMITE A LOS JOVENES VINCULADOS AL PROYECTO JOVENES EN PAZ FIRMAR LOS DIAS Q ASISTEN AL CENTRO CITANDONOS EN CIERTO LUGAR NUNCA LLEGANDO Y SE LE PREGUNTA Y ES UNA ALTANERA GRITANDONOS EN FRENTE DE TODOS NOS DIJO QUE NOS LLAMO PARA AVISARNOS Q NO FUERAMOS LASTIMOSAMENTE NO TENIA ACCESO A ESE NUMERO Y NO NOS PERMITIO FIRMAS PRACTIOCAMENTE DICIENDO QUE NO ERA SU PROBLEMA DESPUES DE AVERNOS ECHO ASISTIR AL CENTRO HA SIDO ALTANERA EN VARIAS OCASIONES Y NO ME SIENTO CONFORME CON SU SUPUESTO TRABAJO POR NOSOTROS NO ESTAMOS AHI PARA QUE ELLA NOS GRITE</t>
  </si>
  <si>
    <t>SE RESPONDE MEDIANTE OFICIO 2015IE12144 CON FECHA 18/11/2015 EN 1 FOLIO SIN ANEXOS.</t>
  </si>
  <si>
    <t>DERECHO DE PETICION SOLICITA INFORMACION CUANTOS BAÑOS PUBLICOS EXISTEN EN LA LOCALIDAD Y VALOR DE INGRESO</t>
  </si>
  <si>
    <t>SE RESPONDE MEDIANTE OFICIO 2015EE3802 CON FECHA 09/11/2015 EN 2 FOLIOS SIN ANEXOS.</t>
  </si>
  <si>
    <t>YAG428</t>
  </si>
  <si>
    <t>Anónimo de la UPI SERVITA presenta reclamo sobre los estudiantes de la unidad.</t>
  </si>
  <si>
    <t>SE RESPONDE MEDIANTE OFICIO 2015EE3931 CON FECHA 20/11/2015 EN 1 FOLIO SIN ANEXOS.</t>
  </si>
  <si>
    <t>YAG429</t>
  </si>
  <si>
    <t>Andres Felipe Rodríguez, de la UPI SERVITA presenta queja sobre la profesora Margarita Mojica.</t>
  </si>
  <si>
    <t>SE RESPONDE MEDIANTE OFICIO 2015IE12140 CON FECHA 18/11/2015 EN 1 FOLIO SIN ANEXOS.</t>
  </si>
  <si>
    <t>YAG430</t>
  </si>
  <si>
    <t>Brayan Stiven Ortiz, de la UPI SERVITA presenta queja sobre la profesora Margarita Mojica.</t>
  </si>
  <si>
    <t>SE RESPONDE MEDIANTE OFICIO 2015IE12141 CON FECHA 18/11/2015 EN 1 FOLIO SIN ANEXOS.</t>
  </si>
  <si>
    <t>YAG431</t>
  </si>
  <si>
    <t>Erika Remolina Martínez, de la UPI SERVITA presenta queja sobre la profesora Margarita Mojica.</t>
  </si>
  <si>
    <t>SE RESPONDE MEDIANTE OFICIO 2015IE12142 CON FECHA 18/11/2015 EN 1 FOLIO SIN ANEXOS.</t>
  </si>
  <si>
    <t>YAG432</t>
  </si>
  <si>
    <t>Dalia Astrid Castillo Munevar, de la UPI SERVITA presenta queja sobre el funcionario Benjamín Baquero.</t>
  </si>
  <si>
    <t>SE RESPONDE MEDIANTE OFICIO 2015IE12143 CON FECHA 18/11/2015 EN 1 FOLIO SIN ANEXOS.</t>
  </si>
  <si>
    <t>EN DIAS PASADOS DOS MUJERES QUE SE ENCONTRABAN TRABAJANDO EN LA ESTACION AV JIMENEZ QUIENES PORTABAN UNIFORME DE MISION BOGOTA IDIPRON FUERON MUY GROSERAS CUANDO YO JUNTO CON UN FAMILIAR QUE ME ACOMPAÑABA LES PREGUNTAMOS POR UNA RUTA DE TRANSMILENIO QUE NOS LLEVARA PARA FONTIBON ELLAS NOS CONTESTARON DE UNA MANERA MUY GROSERA POR QUE LES PEDIMOS QUE POR FAVOR NOS EXPLICARAN BIEN A NOSOTROS NO NOS PARECIO QUE ESE ERA LA MANERA DE RESPONDERNO POR ESO PEDIMOS SU COLABORACION PARA QUE HAGAN ALGO CON ESTAS MUJERES ELLAS SE LLAMAN KELLY JHOANA RIVAS Y CLARA JANETH DUARTE SUPIMOS SUS NOMBRES POR QUE UN JOVEN QUE ESTABA TRABAJANDO CON ELLAS NOS COLABORO CON SUS NOMBRES ,OJALA ESTA CITUACION NO SE REPITA Y USTEDES HAGAN ALGO</t>
  </si>
  <si>
    <t>SE RESPONDE MEDIANTE OFICIO 2015EE3834 CON FECHA 12/11/2015 EN 2 FOLIOS 4 ANEXOS.</t>
  </si>
  <si>
    <t>YAG433</t>
  </si>
  <si>
    <t>SE RESPONDE MEDIANTE OFICIO 2015EE3826 CON FECHA 11/11/2015 EN 1 FOLIO Y 7 ANEXOS.</t>
  </si>
  <si>
    <t>SOLICITARLES TODA LA INFORMACIÓN REFERENTE A LOS PROYECTOS Y PROGRAMAS QUE HA LLEVADO A CABO EL DISTRITO FRENTE A LAS COMUNIDADES INDÍGENAS DESPLAZADAS Y COMO ESTAS SE HAN VISTO INVOLUCRADAS EN ESTOS ASÍ COMO LOS DOCUMENTOS QUE PERMITAN CORROBORAR DICHA INFORMACIÓN.</t>
  </si>
  <si>
    <t>SE RESPONDE MEDIANTE OFICIO 2015EE3906 CON FECHA 19/11/2015 EN 1 FOLIO SIN ANEXOS.</t>
  </si>
  <si>
    <t>LA CIUDADANA SE COMUNICA PARA QUEJARSE DE UNA FUNCIONARIA DE IDIPRON, MANIFIESTA QUE SE ENCUENTRA EN EL 6 MES DE EMBARAZO, INFORMA QUE CUANDO LA FUNCIONARIA SE ENCUENTRA EN EL PORTAL DE USME NO LA DEJA PASAR A LA FILA DE PREFERENCIA, MANIFIESTA LA CIUDADANA QUE EL DIA 10 /11 /2015 TUBO NUEVAMENTE UNA DISCUCION CON LA FUNCIONARIA, DICE QUE LA FUNCIONARIA LE PIDIO UNA CONSTANCIA DEL ESTADO EN EL QUE SE ENCUENTRA. LA CIUDADANA INDICA QUE LE PROBLEMA PARECE SER PERSONAL, POR QUE CUANDO EL PERSONAL ES ROTADO, LOS OTROS FUNCIONARIOS LA DEJAN PASAR SIN INCONVENIENTE ALGUNO. LA CIUDADANA YA INTERPUSO UNA QUEJA 1894792015 PERO HUBO SATISFACTORIA, SOLICITAMOS QUE CAMBIEN A ESTA FUNCIONARIA PARA EVITAR INCONVENIENTES, YA QUE LA CIUDADANA TEME POR SU BIENESTAR.</t>
  </si>
  <si>
    <t>SE RESPONDE MEDIANTE OFICIO 2015EE4022 CON FECHA 30/11/2015 EN 1 FOLIO SIN ANEXOS.</t>
  </si>
  <si>
    <t>YAG434</t>
  </si>
  <si>
    <t>LUIS JAVIER ENRIQUE Y OTROS JOVENES VINCULADOS EN LOS PROGRAMA DE JOVENES EN PAZ Y MISION BOGOTA INTERPONEN DERECHO DE PETICION SOLICITANDO INFORMACION RELACIONADA CON LA GARANTIA DE PERMANENCIA Y OTROS.</t>
  </si>
  <si>
    <t>SE RESPONDE PARCIALMENTE CON EL OFICIO 2015EE4076 CON FECHA 02/12/2015. (PENDIENTE RESPUESTA DEFINITIVA)</t>
  </si>
  <si>
    <t>YAG435</t>
  </si>
  <si>
    <t>SE RESPONDE MEDIANTE OFICIO 2015EE3921 CON FECHA 20/11/2015 EN 1 FOLIO SIN ANEXOS.</t>
  </si>
  <si>
    <t>YAG436</t>
  </si>
  <si>
    <t>BLANCA LEONOR HERNANDEZ GALINDO INTERPONE DUNUNCIA CONTRA LA SEÑORA NATALIA GALLEGO GONGORA POR CASOSO QUE DENUNCIA EN SU OFICIO.</t>
  </si>
  <si>
    <t>SE RESPONDE MEDIANTE OFICIO 2015EE4061 CON FECHA 02/12/2015 EN 1 FOLIO SIN ANEXOS.</t>
  </si>
  <si>
    <t>YAG437</t>
  </si>
  <si>
    <t xml:space="preserve">Angela Risso Marin interpone derecho de peticion solicitando  el apoyo de sostenimiento de su hijo nicolas risso del mes de agosto de 2015 </t>
  </si>
  <si>
    <t>SE RESPONDE MEDIANTE OFICIO 2015EE4063 CON FECHA 02/12/2015 EN 1 FOLIO SIN ANEXOS.</t>
  </si>
  <si>
    <t>YAG438</t>
  </si>
  <si>
    <t>ANDRES FELIPE AROCA INTERPONE QUEJA POR SUPUESTO MALTRATO DEL PROFESOR GIOVANNY DE LA PRE FLORIDA</t>
  </si>
  <si>
    <t>SE RESPONDE MEDIANTE OFICIO 2015IE12842 CON FECHA 02/12/2015 EN 1 FOLIO SIN ANEXOS.</t>
  </si>
  <si>
    <t>YAG439</t>
  </si>
  <si>
    <t>Anónimo, usuario de la UPI OASIS II sugiere pongas unas ventanas que se encuentran rotas.</t>
  </si>
  <si>
    <t>SE RESPONDE MEDIANTE OFICIO 2015EE4062 CON FECHA 02/12/2015 EN 1 FOLIO SIN ANEXOS.</t>
  </si>
  <si>
    <t>YAG440</t>
  </si>
  <si>
    <t>Leidy Paola Carmelo Pulido, usuaria de la UPI OASIS II presenta queja sobre la funcionario de la enfermería.</t>
  </si>
  <si>
    <t>SE RESPONDE MEDIANTE OFICIO 2015IE12843 CON FECHA 02/12/2015 EN 1 FOLIO SIN ANEXOS.</t>
  </si>
  <si>
    <t>YAG441</t>
  </si>
  <si>
    <t>Erika Paola Ayala, presenta reclamo por que no esta inscrita en el programa jóvenes en paz.</t>
  </si>
  <si>
    <t>SE RESPONDE MEDIANTE OFICIO 2015IE12841 CON FECHA 02/12/2015 EN 1 FOLIO SIN ANEXOS.</t>
  </si>
  <si>
    <t>YAG442</t>
  </si>
  <si>
    <t>Johnny Medina Castro presenta derecho de petición solicitando información de algunos proyectos.</t>
  </si>
  <si>
    <t>SE RESPONDE MEDIANTE OFICIO 2015EE3998 CON FECHA 26/11/2015 EN 1 FOLIO SIN ANEXOS.</t>
  </si>
  <si>
    <t xml:space="preserve">SOLICITUD DE INTERVENCION EN BAÑOS PUBLICOS EN EL PUENTE DE LA AVENIDA LA ESPERANZA CON AV BOYACA </t>
  </si>
  <si>
    <t xml:space="preserve">SE TRALADA POR NO COMPETENCIA AL  DADEP (DEFENSORIA DEL ESPACIO PUBLICO) CON EL OFICIO 2015EE4091 CON FECHA 03/12/2015 EN 1 FOLIO SIN ANEXOS. </t>
  </si>
  <si>
    <t xml:space="preserve">INCONFORMIDAD DE LA COMUNIDAD DEL BARRIO POR PARTE CONCERTACION GOBIERNO ZONAL FUNCIONARIOS ENCARGADOS POR TEMAS DE DIFERENTES PROBLEMÁTICAS QUE SE PRESENTAN EN EL SECTOR </t>
  </si>
  <si>
    <t>SE RESPONDE MEDIANTE OFICIO 2015EE4069 CON FECHA 02/12/2015 EN 2 FOLIOS SIN ANEXOS.</t>
  </si>
  <si>
    <t>2029612015
2046572015</t>
  </si>
  <si>
    <t>YAG443</t>
  </si>
  <si>
    <t xml:space="preserve">Álvaro Vargas Fernández, de la personería local de bosa presenta derecho de petición solicitado por un anónimo. </t>
  </si>
  <si>
    <t>SE RESPONDE MEDIANTE OFICIO 2015EE4030 CON FECHA 30/11/2015 EN 3 FOLIOS SIN ANEXOS.</t>
  </si>
  <si>
    <t>NOS HEMOS VISTO AFECTADOS PORQUE MIENTRAS PASO LA EPOCA DE ELECCIONES LAS SENORAS MARTHA YANETH SANDOVAL Y JUDITE VALENCIA NOS PROMETIERON CUPOS PARA ESTUDIAR EN LOS COLEGIOS DEL IDIPRON EN EL SENA Y EN INSTITUTOS DONDE NOS OFRECIAN SALIR Y CAMBIAR DE VIDA HEMOS IDO EN VARIAS OCASIONES Y YA NI NOS ATIENDEN YA NO LES INTERESAMOS YA COGIERON NUESTRO VOTO IGUAL NO LES SIRBIO PARA NADA PERO NOS PERGUDICAN PORQUE FUERON PROMESAS FALSAS COMO ELLAS DOS IGUAL ESTA QUEJA VA PARA LA PERSONERIA Y LA CONTRALOARIA Y TAMBIEN QUEDO RADICADA EN LOS MEDIOS DE COMUNICACION JUEGAN CON LA NECESIDAD AJENA QUE TRISTEZA NO NOS AYUDAN DISQUE JOVENES EN PAS Y SOLO FALSEDAD YA QUE SI YA SE VAN . NO DECIMOS NUESTROS NOBRES PORQEU MUCHOS COMPAÑEROS HAN ESCRITO Y NO LES PARAN BOLAS PERO ESAS DOS FALSAS MENTIROSAS SABEN QUIENES SOMOS. QUE LASTIMA TAN FALSAS Y EN SEMEJANTES CARGOS VIEJAS MISERABÑES.</t>
  </si>
  <si>
    <t>SE RESPONDE MEDIANTE OFICIO 2015EE4204 CON FECHA 11/12/2015 EN 1 FOLIO SIN ANEXOS.</t>
  </si>
  <si>
    <t>HOJA DE VIDA</t>
  </si>
  <si>
    <t>SE RESPONDE MEDIANTE OFICIO 2015EE4023 CON FECHA 30/11/2015 EN 2 FOLIOS SIN ANEXOS.</t>
  </si>
  <si>
    <t>YAG444</t>
  </si>
  <si>
    <t>Lucia Bastidas Ubate, concejal de Bogotá presenta derecho de petición solicitando información sobre los contratos realizados por la entidad para la realización de capacitaciones .</t>
  </si>
  <si>
    <t>SE RESPONDE MEDIANTE OFICIO 2015EE4073 CON FECHA 02/12/2015 EN 1 FOLIO 2 ANEXOS.</t>
  </si>
  <si>
    <t>YAG445</t>
  </si>
  <si>
    <t>Yaneth Liliana Carrasco presenta queja en contra de la encargada de comedor la RIOJA por maltrato laboral.</t>
  </si>
  <si>
    <t>SE RESPONDE MEDIANTE OFICIO 2015EE4024 CON FECHA 30/11/2015 EN 2 FOLIOS SIN ANEXOS.</t>
  </si>
  <si>
    <t>YAG446</t>
  </si>
  <si>
    <t>Carlos Alberto Ordoñez Ibáñez presenta derecho de petición solicitando pago a la persona que tiene su custodia.</t>
  </si>
  <si>
    <t>SE RESPONDE MEDIANTE OFICIO 2015EE4198 CON FECHA 11/12/2015 EN 1 FOLIO SIN ANEXOS.</t>
  </si>
  <si>
    <t>LOS PETICIONARIOS CARLOS ALBERTO LOPEZ Y LUIS ALBERTO MORA, SOLICITAN SABER INFORMACION SOBRE LOS APORTES VOLUNTARIOS DEL COMEDOR COMUNITARIO LA RIOJA DE LA LOCALIDAD DE MARTIRES EL CUAL PERTENECE A LA ENTIDAD DE IDIPRON Y REQUERIMOS INFORMARON AL RESPECTO, YA QUE NOSOTROS NOS ACERCAMOS A LA SECRETARIA DE INTEGRACION SOCIAL Y ELLOS NOS CONFIRMAN QUE NO ERA DE COMPETENCIA EL COMEDOR SI NO QUE LES PERTENECIA A USTEDES Y POR ESA RAZON SOLICITAMOS TENER INFORMACION COMO YA LO DIJE DE LOS APORTES VOLUNTARIOS REALIZADOS EN EL COMEDOR YA QUE AYA NO NOS BRINDAN NINGUNA INFORMACION Y SI LA DAN NOS ENVIAN DE UN LADO A OTRO SIN DARNOS NINGUNA RESPUESTA AL RESPECTO, EN LA MEDIDA DE LO POSIBLE SOLICITAMOS NOS INFORMEN QUE PASO O QUE VA A PASAR CON LOS APORTES DEL COMEDOR EN MENCION. TAMBIEN HAGO REFERENCIA QUE LAS PERSONAS DEL COMEDOR ME INDICARON QUE YO APARECIA DENTRO DEL SISTEMA Y QUE DEBIA ESTAR PENDIENTE DE LAS LISTAS A LO QUE OBSERVAMOS QUE SI HABIAMOS SALIDO PERO DESDE HACE 6 O 8 MESES NO SALIMOS EN LOS APORTES POR ESO ES NUESTRA INQUIETUD Y QUEREMOS QUE NOS INDIQUEN QUE PASO</t>
  </si>
  <si>
    <t>SE RESPONDE MEDIANTE OFICIO 2015EE4158 CON FECHA 09/12/2015 EN 1 FOLIO 1 ANEXO.</t>
  </si>
  <si>
    <t>LA CIUDADANA COMENTA QUE TRABAJO EN LA ALCALDÍA MAYOR PERO NO ESPECIFICA EN QUE ENTIDAD PARA DAR TRASLADO Y SOLICITA INDEMNIZACIÓN POR ACCIDENTE LABORAL. SEGUN DOCUMENTO ADJUNTO</t>
  </si>
  <si>
    <t>SE RESPONDE MEDIANTE OFICIO 2015EE4102 CON FECHA 03/12/2015 EN 2 FOLIOS SIN ANEXOS.</t>
  </si>
  <si>
    <t>YAG447</t>
  </si>
  <si>
    <t>Veeduría distrital remite reclamo de la señora María Sandoval en contra del programa Misión Bogotá Humana.</t>
  </si>
  <si>
    <t>SE RESPONDE MEDIANTE OFICIO 2015EE4087 CON FECHA 03/12/2015 EN 2 FOLIOS 13 ANEXOS.</t>
  </si>
  <si>
    <t>MI QUEJA ES EN CONTRA DE LOS FUNCIONARIOS NELVIS DIAZ Y RUBEN VELEZ... PUES SE SUPONE QUE AUN ESTAMOS EN LA BOGOTA HUMANA... Y EN UNA ENTIDAD SIN DISCRIMINACIONES Y NO SE SI ES QUE ESTOS DOS FUNCIONARIOS TIENEN ALGUN NEGOCIO MONTADO... PUES LE VOY A EXPLICAR PARA EL STAND UP COMEDY REPARTIERON LAS BOLETAS COMO QUISIERON SIN TENER EN CUENTA A TODOS LOS FUNCIONARIOS DE LA ENTIDAD.... A ULTIMO MOMENTO QUE VIERON QUE SE ESTABAN PERDIENDO ALGUNOS CUPOS LE REGALABAN LAS BOLETAS DE LA FUNCION A CUALQUIER PERSONA QUE FUERA PASANDO O QUE LLEVARA SUS FAMILIARES SIN TENER INFORMARSE DE QUE HABIAN COMPAÑEROS CONTRATISTAS QUE LAS HUBIERAN APROVECHADO MAS Y SIN SON ACTIVIDADES PARA LOS DE LA ENTIDAD NO ENTIENDO PORQUE PREFIEREN DARLE LAS BOLETAS A GENTE TOTALMENTE AJENA A LA ENTIDAD, EL DIA DEL PASEO SE PRESENTARON TODOS ESTOS PROBLEMAS PUES LOS ORGANIZADORES DEL EVENTO SIEMPRE BRILLARON POR SU AUSENCIA NUNCA SE VIO EN LOS BUSES UN FUNCIONARIO DE DESARROLLO HUMANO LLEVANDO UN CONTROL O TOMANDO UNA LISTA, O CONTROLANDO EL TEMA SOLO SE VIO AL SEÑOR RUBEN BASTANTE MOLESTO CON LA COORDINACION DEL EVENTO COMO SI NO QUISIERA ESTAR HAY, ADEMAS SI NO LE GUSTA EL TEMA NO DEBERIA METERSE EN ESO, PARA LA OBRA HISTORIA ILUSTRADA TAMBIEN REPARTIO BOLETAS BASTANTE SELECCIONADAS Y SIN PERCATARSE QUE HABIA GENTE A LA QUE LE ENTREGARON NO FUERON, Y LOS POCOS QUE FUERON LES TOCO EN IBAN CON OTRAS PERSONAS AJENAS A LA ENTIDAD, Y UNA SOLA PERSONA CON HASTA SEIS BOLETAS Y OTRAS SIN COMO PARTICIPAR, PARA EL DIA DE LAS SECRETARIAS LE ENTREGARON LAS BOLETAS A TODOS LOS AUXILIARES ... Y DEJARON A LAS QUE CUENTAN CON EL PERFIL DE SECRETARIAS POR FUERA DEL EVENTO.... SIN PODER PARTICIPAR .... LE ENTREGAN LAS BOLETAS A LOS AMIGOS ... A LOS DEL GRUPO DE ELLOS ... Y LOS DEMAS DONDE QUEDAN HAY QUE PONER GENTE DILIGENTE QUE SEPA MANEJAR ESTOS EVENTOS PUES ESTO CREA CONFLICTOS, Y GENERA MUCHOS MALESTARES PARA TODOS LOS QUE TRABAJAN EN LA ENTIDAD.</t>
  </si>
  <si>
    <t>SE RESPONDE MEDIANTE OFICIO 2015EE4139 CON FECHA 07/12/2015 EN 1  FOLIO SIN ANEXOS.</t>
  </si>
  <si>
    <t>YAG448</t>
  </si>
  <si>
    <t>José Gregorio Pinzón, usuario de COMEDOR BOSA presenta reclamo por el estado higiénico de otro beneficiario.</t>
  </si>
  <si>
    <t>SE RESPONDE MEDIANTE OFICIO 2015IE13198 CON FECHA 7/12/2015 EN 1  FOLIO SIN ANEXOS.</t>
  </si>
  <si>
    <t>YAG449</t>
  </si>
  <si>
    <t>Diana Lorena Sotelo Camacho, presenta derecho de petición para pago de incapacidad.</t>
  </si>
  <si>
    <t>YAG450</t>
  </si>
  <si>
    <t>Miguel Ángel Cuevas Cuevas, presenta derecho de petición solicitando fotocopia del manual de interventoría.</t>
  </si>
  <si>
    <t>SE RESPONDE MEDIANTE OFICIO 2015EE4073 CON FECHA 14/12/2015 EN 1 FOLIO 10 ANEXOS.</t>
  </si>
  <si>
    <t>SEÑOR DIRECTOR IDIPRON DOCTORA MARTA SANDOVAL, DRA JEFE DE TALENTO HUMANO . CON TODO RESPETO QUISIERA QUE SE EVALUARA LA CONDUCTA DE LA SEÑORA ECONOMA INGRY ALFONSO, YA QUE ES UNA PERSONA QUE PASA POR ENCIMA DE LAS DEMAS PERSONAS A TODA COSTA, DE IGUAL FORMA QUISIERA SABER QUIEN LE HACE CONTROL A ESA SEÑORA, YA QUE MUCHAS NO LLEGAN LOS ALIMENTOS Y NADIE LE PUEDE DECIR NADA, NO ACEPTA NINGUN TIPO DE COMENTARIO QUE AFECTE SU LABOR. TRATA MAL TANTO A DIRECTORES COMO A PERSONAL DE COCINA, GRITA Y NO ACEPTA SUS ERRORES. SEÑORA INGRY USTED SALIO MUY MAL LIBRADA POR TODO LOS MANEJOS INADECUADOS QUE REALIZO CUANDO ESTABA EL SEÑOR VICENTE CHAPARRO, TANTAS IRREGULARIDADES QUE USTED MANEJABA. DEBE TENER NEXOS CON LOS CONTRATISTAS YA QUE NO ACEPTA LOS ERRORES DE ELLOS. ASI QUE POR FAVOR ELLA NO PUEDE PASAR POR ENCIMA DE LA INTEGRIDAD DE LAS DEMAS PERSONAS</t>
  </si>
  <si>
    <t>SE RESPONDE MEDIANTE OFICIO 2015EE4219 CON FECHA 14/12/2015 EN 1  FOLIO SIN ANEXOS.</t>
  </si>
  <si>
    <t>YAG451</t>
  </si>
  <si>
    <t>CARLOS ALBERTO VILLA PRADA  RECLAMA POR QUE A LA FECHA NO LE HAN ENTREGADO LA TARJETA PARA RETIRO DE SU PAGO Y NADIE LE DA RAZON</t>
  </si>
  <si>
    <t>SE RESPONDE MEDIANTE OFICIO 2015EE4387 CON FECHA 30/12/2015 EN 1 FOLIO SIN ANEXOS.</t>
  </si>
  <si>
    <t>YAG452</t>
  </si>
  <si>
    <t>Miguel Ángel Cuevas Cuevas, presenta derecho de petición solicitando fotocopia del contrato 3002-2011 del área de almacén.</t>
  </si>
  <si>
    <t>SE RESPONDE MEDIANTE OFICIO 2015EE4315 CON FECHA 21/12/2015 EN 1 FOLIO SIN ANEXOS.</t>
  </si>
  <si>
    <t>YAG453</t>
  </si>
  <si>
    <t>Estudiantes de la UPI LUNA PARK presentan queja sobre la profesora Magda Buitrago.</t>
  </si>
  <si>
    <t>SE RESPONDE MEDIANTE OFICIO 2016EE2 CON FECHA 04/01/2016 EN 1 FOLIO SIN ANEXOS.</t>
  </si>
  <si>
    <t>YAG454</t>
  </si>
  <si>
    <t>Edgar Torres Martínez presenta derecho de petición solicitando información de contratos.</t>
  </si>
  <si>
    <t>SE RESPONDE MEDIANTE OFICIO 2015EE4290 CON FECHA 17/12/2015 EN 1 FOLIO 1 ANEXO.</t>
  </si>
  <si>
    <t>YAG455</t>
  </si>
  <si>
    <t>Leydi Díaz presenta derecho de petición solicitando información de lo hechos ocurridos con la tarjeta debito.</t>
  </si>
  <si>
    <t>SE RESPONDE MEDIANTE OFICIO 2015EE4361 CON FECHA 28/12/2015 EN 1 FOLIO SIN ANEXOS.</t>
  </si>
  <si>
    <t>YAG456</t>
  </si>
  <si>
    <t>Anónimo usuarios COMEDOR PERDOMO, presenta reclamo por algunos inconvenientes presentados.</t>
  </si>
  <si>
    <t>SE RESPONDE MEDIANTE OFICIO 2015IE13774 CON FECHA 18/12/2015 EN 1 FOLIO SIN ANEXOS.</t>
  </si>
  <si>
    <t>YAG457</t>
  </si>
  <si>
    <t>Ángela Patricia Zornosa Rodríguez usuaria del COMEDOR PERDOMO, agradece por el servicio prestado.</t>
  </si>
  <si>
    <t>SE RESPONDE MEDIANTE OFICIO 2015IE13775 CON FECHA 18/12/2015 EN 1 FOLIO SIN ANEXOS.</t>
  </si>
  <si>
    <t>YAG458</t>
  </si>
  <si>
    <t>Helen Andrea Echeverry solicita le den permiso para asistir a las citas medicas por motivo de su embarazo.</t>
  </si>
  <si>
    <t>SE RESPONDE MEDIANTE OFICIO 2015EE4298 CON FECHA 18/12/2015 EN 1 FOLIO 1 ANEXO.</t>
  </si>
  <si>
    <t>YAG459</t>
  </si>
  <si>
    <t>Carlos Arturo Rey Parra remite derecho de petición del señor Alex Giovanny Quintana Sánchez.</t>
  </si>
  <si>
    <t>SE RESPONDE MEDIANTE OFICIO 2015EE4390 CON FECHA 30/12/2015 EN 1 FOLIO SIN ANEXOS.</t>
  </si>
  <si>
    <t>LA CIUDADANA Y GRUPO DE FIRMANTES SOLICITAN INFORMACIÓN CON RESPECTO AL SERVICIO DE BAÑOS PÚBLICOS EN BOGOTA.</t>
  </si>
  <si>
    <t>SE RESPONDE MEDIANTE OFICIO 2015EE4351 CON FECHA 24/12/2015 EN 2 FOLIOS SIN ANEXOS.</t>
  </si>
  <si>
    <t>DESEO ASESORIA PARA SABER COMO SE PUEDE VINCULAR A UN PROGRAMA DE AYUDA PARA EVITAR QUE UN JOVEN DE 21 AÑOS QUE INICIO EL CONSUMO DE SUSTANCIAS SICOACTIVAS, PUEDA DEJARLAS Y CONTINUAR SUS ESTUDIOS SIN IRRESPONSABILIDAD. GRACIAS</t>
  </si>
  <si>
    <t>SE RESPONDE MEDIANTE OFICIO 2015IE140658 CON FECHA 28/12/2015 EN 1 FOLIO SIN ANEXOS.</t>
  </si>
  <si>
    <t>SOLICITUD REFERENTE A INFORMACION BAÑOS PUBLICOS Y PROYECTO ACUERDO 008 DE 2008. SEGUN DOCUMENTO ADJUNTO</t>
  </si>
  <si>
    <t>SE RESPONDE MEDIANTE OFICIO 2015EE43516 CON FECHA 24/12/2015 EN 2 FOLIOS SIN ANEXOS.</t>
  </si>
  <si>
    <t>ESTUDIANTES DEL PROGRAMA IDIPRON ( MECANICA DIESEL LOCALIDAD DE FONTIBON). ME PARECE UN PELIGRO Y UN MAL EJEMPLO AL QUE LA COMUNIDAD SE ENFRENTA. DIARIAMENTE VEMOS COMO JOVENES QUE SUPUESTAMENTE VIENEN A ESTUDIAR TENGAN EL DESCARO DE SALIR CADA CIERTO TIEMPO A METER VICIO COMO SI NADA, A PELEAR, BEBER TRAGO Y DECIR A VOZ POPULI PASEME EL BARETO, YO QUIERO CRIPY ETC ETC. PEDIMOS QUE POR FAVOR SOLUCIONEN ESTA SITUACION.</t>
  </si>
  <si>
    <t>SE RESPONDE MEDIANTE OFICIO 2015EE4392 CON FECHA 30/12/2015 EN 3 FOLIOS SIN ANEXOS.</t>
  </si>
  <si>
    <t>YAG460</t>
  </si>
  <si>
    <t>Olga Forero Burgos presenta derecho de petición solicitando información de unos contratos.</t>
  </si>
  <si>
    <t>SE ENVIO LA RESPUESTA VIA SORREO ELECTRONICO</t>
  </si>
  <si>
    <t>YAG461</t>
  </si>
  <si>
    <t>SE RESPONDE MEDIANTE OFICIO 2016EE8 CON FECHA 04/01/2016 EN 1 FOLIO SIN ANEXOS.</t>
  </si>
  <si>
    <t>YAG462</t>
  </si>
  <si>
    <t>Miguel Ángel Cuevas Cuevas, presenta derecho de petición solicitando fotocopia del contrato que reposa en la oficina de juridica.</t>
  </si>
  <si>
    <t>SE RESPONDE MEDIANTE OFICIO 2015EE4136 CON FECHA 21/12/2015 EN 1 FOLIO 27 ANEXOS.</t>
  </si>
  <si>
    <t>BUENOS DIAS EN LA MAÑANA DE AYER EN EL PORTAL DE USME EN HORAS DE LA MAÑANA SE ENCUENTRA UNA PERSONA DE BOGOTA HUMANA TRANSGENERO QUE ME PIDIO INCAPACIDAD MEDICA PARA ENTRAR A LA ZONA PREFERNCIAL LE MOSTRE QUE ESTABA EMBARAZADA Y EL DIA DE HOY ME EXIGIO UNA PRUEBA DE EMBARAZO TENGO 4 MESES YA SE ME NOTA Y TENGO UN EMBARAZO DE ALTO RIESGO Y ME GRITO QUE SIEMPRE ME IBA A PEDIR LA PRUEBA DE EMBARAZO ME INTIMIDO ME SIENTO TEMEROSA DE VOLVER Y QUIEN SABE QUE ME PUEDA GRITAR NO SOLO A MI HE VISTO COMO LO HACE CON LA TERCERA EDAD POR FAVOR PIDO SU AYUDA CON UNA CAPACITACION PARA ESTA PERSONA QUE EN VERDAD ME DA MIEDO EN UN MOMENTO DE ENOJO PUESA PERDER A MI BEBE SIENTO QUE ME HACE BULLYN TODAS LAS MAÑANA , Y ESO NO ES BOGOTA HUMANA DESPRESTIJIA EL PROGRAMA YA QUE DEBO RECONOCER QUE TAMBIEN EXISTEN PERSONAS EDUCADAS , PIENSO QUE ESA PERSONA ES MUY AGRESIVA XON SU FORMA DE DIRIGIRSE A LOS USUARIOS DEL PORTAL DE USME DE TRANSMILENIO . AYUDENME A CONTROLAR ESTE TIPO DE ATAQUES VERBALES DE PARTE DE ESTA PERSONA QUE NO SOLO ES CONMIGO SI NO CON LA MAYORIA DE PERSONAS QUE UTILIZAMOS LA ENTRADA PREFERENCIAL EN LA ZONA QUE PASA EL ARTICULADO CON DESTINO PORTAL NORTE. AGRADESCO QUE TENGAN EN CUENTA MI CASO.</t>
  </si>
  <si>
    <t>SE RESPONDE MEDIANTE OFICIO 2015EE4383 CON FECHA 30/12/2015 EN 1 FOLIO SIN ANEXOS.</t>
  </si>
  <si>
    <t>YAG463</t>
  </si>
  <si>
    <t>TIMOTE USUARIO DE LA UPI LA 27 AGRADECE POR TODO LO QUE SE LES A BRINDADO LE UNIDAD.</t>
  </si>
  <si>
    <t>SE RESPONDE MEDIANTE OFICIO 2015IE14066 CON FECHA 28/12/2015 EN 1 FOLIO SIN ANEXOS.</t>
  </si>
  <si>
    <t>YAG464</t>
  </si>
  <si>
    <t>KAREN GRUESO USUARIO DE LA UPI LA 27 SUGIERE QUE SE PONGA UN LETRERO CON MATERIAL RECICLADO QUE IDENTIFIQUE LA UNIDAD.</t>
  </si>
  <si>
    <t>SE RESPONDE MEDIANTE OFICIO 2015IE14064 CON FECHA 28/12/2015 EN 1 FOLIO SIN ANEXOS.</t>
  </si>
  <si>
    <t>PROCEDENTE DE LA VEEDURIA DISTRITAL EL CIUDADANO SOLICITA INFORMACIÓN SOBRE EL PLAN ANTICORRUPCION. SEGÚN DOCUMENTO ADJUNTO</t>
  </si>
  <si>
    <t>SE RESPONDE MEDIANTE OFICIO 2015EE4349 CON FECHA 24/12/2015 EN 1 FOLIO SIN ANEXOS.</t>
  </si>
  <si>
    <t>YAG465</t>
  </si>
  <si>
    <t>Danesis Arce Ramírez presenta derecho de petición solicitando información de unos guías de misión Bogotá.</t>
  </si>
  <si>
    <t>SE RESPONDE MEDIANTE OFICIO 2015EE4377 CON FECHA 29/12/2015 EN 1 FOLIO SIN ANEXOS.</t>
  </si>
  <si>
    <t>ANEXO A LA SOLICITUD 2015262015 DEL SEÑOR YESID GORDILLO, ANEXA A ESTA PETICION QUE LA NOVEDAD SE PRESENTO EN EL PORTAL DE SUBA, POR LO TANTO AGRADECE QUE NO SE LE SEA MAS NOTIFICADO NI ENVIAR MAS CORREOS, AGRADECE QUE SE MEJORE EL SERVICIO EN DICHO PORTAL.</t>
  </si>
  <si>
    <t>SE RESPONDE MEDIANTE OFICIO 2015EE4360 CON FECHA 28/12/2015 EN 1 FOLIO SIN ANEXOS.</t>
  </si>
  <si>
    <t>YAG466</t>
  </si>
  <si>
    <t xml:space="preserve">MIGUEL ANGEL CUEVAS CUEVAS INTERPONE DERECHO DE PETICION SOLICITANDO </t>
  </si>
  <si>
    <t>SE RESPONDE MEDIANTE OFICIO 2015EE4398 CON FECHA 30/12/2015 EN 1 FOLIO 12 ANEXOS.</t>
  </si>
  <si>
    <t>YAG467</t>
  </si>
  <si>
    <t>Alejandro Martínez, usuario de la UPI ESCNNA sugiere que les den talleres de manualidades y salidas los días de educación física.</t>
  </si>
  <si>
    <t>SE RESPONDE MEDIANTE OFICIO 2016IE16 CON FECHA 04/01/2016 EN 1 FOLIO SIN ANEXOS.</t>
  </si>
  <si>
    <t>YAG468</t>
  </si>
  <si>
    <t>Lincy Gil Rodríguez, usuaria de la UPI ESCNNA sugiere una salida lúdica por las unidades del Idipron.</t>
  </si>
  <si>
    <t>SE RESPONDE MEDIANTE OFICIO 2016IE15 CON FECHA 04/01/2016 EN 1 FOLIO SIN ANEXOS.</t>
  </si>
  <si>
    <t>YAG469</t>
  </si>
  <si>
    <t>Vivian Ortega, usuaria de la UPI ESCNNA sugiere que por lo menos un día a la semana les permitan ir a visitar a sus familias.</t>
  </si>
  <si>
    <t>SE RESPONDE MEDIANTE OFICIO 2016IE17 CON FECHA 04/01/2016 EN 1 FOLIO SIN ANEXOS.</t>
  </si>
  <si>
    <t>YAG470</t>
  </si>
  <si>
    <t>Sarita Galeano Ayala, usuaria de la UPI ESCNNA sugiere que les dejen dormir mas tarde y que los fines de semana pudieran hacer lo que quieran.</t>
  </si>
  <si>
    <t>SE RESPONDE MEDIANTE OFICIO 2016IE18 CON FECHA 04/01/2016 EN 1 FOLIO SIN ANEXOS.</t>
  </si>
  <si>
    <t>YAG471</t>
  </si>
  <si>
    <t>SE RESPONDE MEDIANTE OFICIO 2016IE19 CON FECHA 04/01/2016 EN 1 FOLIO SIN ANEXOS.</t>
  </si>
  <si>
    <t>YAG472</t>
  </si>
  <si>
    <t>Vivian Ortega, usuaria de la UPI ESCNNA sugiere que los dejen dormir mas tarde y salidas al parque.</t>
  </si>
  <si>
    <t>SE RESPONDE MEDIANTE OFICIO 2016IE20 CON FECHA 04/01/2016 EN 1 FOLIO SIN ANEXOS.</t>
  </si>
  <si>
    <t>YAG473</t>
  </si>
  <si>
    <t>Andres Felipe Martínez Quiñones, usuario de la UPI LA RIOJA sugiere mas útiles de aseo.</t>
  </si>
  <si>
    <t>SE RESPONDE MEDIANTE OFICIO 2015IE14163 CON FECHA 30/12/2015 EN 1 FOLIO SIN ANEXOS.</t>
  </si>
  <si>
    <t>YAG474</t>
  </si>
  <si>
    <t>Rubén Darío Cutina Murcia, usuario de la UPI LA RIOJA presenta reclamo por un inconveniente que se le presento el día que no lo dejaron entrar.</t>
  </si>
  <si>
    <t>SE RESPONDE MEDIANTE OFICIO 2015IE14162 CON FECHA 30/12/2015 EN 1 FOLIO SIN ANEXOS.</t>
  </si>
  <si>
    <t xml:space="preserve">1Bogotá d.c 26.12.2015 Señor Alcaldía Gustavo petro Urrego Me dirijo a usted para agradecerle por medio de estas líneas el haber creído en nosotros los jóvenes vulnerables dela cuidad, aunque muchos no lo apoyaron en los inconvenientes que tuvo en su administración fuimos yo diría que la mayoría si lo apoyamos en su administración de la Bogotá humana yo Jairo Alonzo Urrea reyes con cedula de cc:1022939172 de Bogotá le agradezco la oportunidad que nos brindo en es especial a mi persona usted me tendió la mano cuando mas la necesitaba. Usted me saco de la situación en la que estaba. Lastimosamente muchos compañeros los “jóvenes en paz “no quisieron aprovechar esta maravillosa oportunidad de salir del “atolladero “en el que están. Yo hablo en nombre de todos los compañeros que si en verdad en misión Bogotá humana valoraron esta oportunidad se crecer, de salir adelante y de tener una mejor calidad de vida para las compañeras madres de hogar y el resto de los compañeras y compañeros mil gracias señor alcalde siga luchado por la equidad social y no permita que la oligarquía lo venza recuerde las frases celebres de los caudillos caídos por defender las causas populares el doctor Luis Carlos galán sarmiento: “siempre adelante, ni un paso atrás” y el doctor Jorge Eliecer Gaitán: "Pueblo, por la restauración moral, ¡a la carga! Pueblo por la derrota de la oligarquía, ¡a la carga! Pueblo por nuestra victoria, ¡a la carga!". Bueno señor alcalde no le quito mas tiempo mil y mil gracias por todo que el dios padre,hijo,espíritu santo y la morenita lo bendigan hoy y siempre Atte.: Jairo Alonzo Urrea guía misión Bogotá humana </t>
  </si>
  <si>
    <t>SE RESPONDE MEDIANTE OFICIO 2015IE14164 CON FECHA 30/12/2015 EN 2 FOLIOS SIN ANEXOS.</t>
  </si>
  <si>
    <t>HOY 21 DE DICIEMBRE A LAS 5:30 P.M LA SEÑORA SANDRA LOPEZ LA ENCARGADA DEL SERVICIO DE LOS BAÑOS PUBLICOS FUE MUY GROSERA Y ALTANERA CONMIGO Y CON UN SEÑOR QUE ESTABA PRESENTE CON UNA NIÑA POR ESPERAR QUE PASARA LA OTRA SEÑORA, ELLA EMPEZO A GRITAR Y A INSULTAR A TODO EL MUNDO MANIFESTADO QUE PASE Y QUE NO SE QUEDE AHI PARADO, LE DECÍA AL SEÑOR DE MUY MALA FORMA, NOS DIJO QUE FUÉRAMOS Y PUSIÉRAMOS LA QUEJA CON EL ALCALDE Y CON EL QUE SE NOS DIERA LA GANA, ESTE TIPO DE PERSONAS NO MERECEN ATENDER PUBLICO.</t>
  </si>
  <si>
    <t>SE RESPONDE MEDIANTE OFICIO 2015EE4386 CON FECHA 30/12/2015 EN 1 FOLIO SIN ANEXOS.</t>
  </si>
  <si>
    <t>YAG475</t>
  </si>
  <si>
    <t>Leonardo Andres Salgado Ramírez, Alcalde local de suba solicita información sobre la vinculación de el joven Edwin Álvarez Bautista.</t>
  </si>
  <si>
    <t>YAG476</t>
  </si>
  <si>
    <t>Cristian Andres Flórez Briceño, usuario del programa Jóvenes en paz solicita continuar sus estudios técnicos ya que hace poco se graduó como bachiller.</t>
  </si>
  <si>
    <t>ANUAL</t>
  </si>
  <si>
    <t>FECHA RESPUESTA</t>
  </si>
  <si>
    <t xml:space="preserve">ENTREGADO A </t>
  </si>
  <si>
    <t>PROCEDENCIA O CANAL</t>
  </si>
  <si>
    <t>RESÙESTA PARCIAL O DEFINITIVA</t>
  </si>
  <si>
    <t>CUENTAS DIAS</t>
  </si>
  <si>
    <t>SOLICITUDES DE INFORMACION</t>
  </si>
  <si>
    <t>2015ER103</t>
  </si>
  <si>
    <t>MARIA FERNANDA ROJAS CONXEJAL DE BOGOTA . INTERPONE DERECHO DE PETICION SOLICITANDO INFORMACION ACERCA DE "TRABAJO DECENTE Y DIGNO"</t>
  </si>
  <si>
    <t>SE RESPONDE MEDIANTE OFICIO 2015EE459 DE FEB,04/2015</t>
  </si>
  <si>
    <t>2015ER160</t>
  </si>
  <si>
    <t>LUCIA BASTIDAS UBATE CONCEJAL DE BOGOTA  INTERPONE DERECHO DE PETICION SOLICITANDO  INFORMACION SOBRE  COMISIONES NACIONALES E INTERNACIONALES DE  FUNCIONARIOS Y/O CONTRATISTAS  DURANTE EL AÑO 2012.</t>
  </si>
  <si>
    <t>SE RESPONDE MEDIANTE OFICIO 2015EE395 DE ENE,29/2015</t>
  </si>
  <si>
    <t>2015ER177</t>
  </si>
  <si>
    <t>CARLOS VICENTE DE ROUX CONCEJAL DE BOGOTA . INTERPONE DERECHO DE PETICION SOLICITANDO INFORMACION ACERCA DE EL PROGRAMA  "JOVENES EN PAZ"</t>
  </si>
  <si>
    <t>SE RESPONDE MEDIANTE OFICIO 2015EE475 DE FEB,04/2015</t>
  </si>
  <si>
    <t>2015ER201</t>
  </si>
  <si>
    <t>LUCIA BASTIDAS UBATE CONCEJAL DE BOGOTA  INTERPONE DERECHO DE PETICION SOLICITANDO  INFORMACION SOBRE  ALIANZAS PUBLICO PRIOVADAS DESDE 01/01/2011 HASTA 31/12/2014</t>
  </si>
  <si>
    <t>SE RESPONDE MEDIANTE OFICIO 2015EE278 DE,22 ENERO/2015</t>
  </si>
  <si>
    <t>2015ER261</t>
  </si>
  <si>
    <t>DIANA ALEJANDRA RODRIGUEZ  CONCEJAL DE BOGOTA  INTERPONE DERECHO DE PETICION SOLICITANDO INFORMACION ACERCA DE CONTRATACION POR LO AÑOS 2012,2013 Y 2014</t>
  </si>
  <si>
    <t>SEPARADO DEL 5 DE FEB. SE RESPONDE MEDIANTE OFICIO 2015EE496 DE FECHA 5-F3EB/2015</t>
  </si>
  <si>
    <t>2015ER356</t>
  </si>
  <si>
    <t>MARIA JULIANA SANCHEZ INTERPONE DERECHO DE PETICION SOLICITANDO RENOVACION DE CONTRATO CON MISION BOGOTA</t>
  </si>
  <si>
    <t>SUBDESARROLLO HUMANO</t>
  </si>
  <si>
    <t>SE RESPONDE MEDIANTE OFICIO 2015EE424 DE FEB,02/2015</t>
  </si>
  <si>
    <t>2015IE462</t>
  </si>
  <si>
    <t>CIRCULAR 012</t>
  </si>
  <si>
    <t>SE RESPONDE MEDIANTE OFICIO 201E668 DE FEB,17/15</t>
  </si>
  <si>
    <t>2015IE542</t>
  </si>
  <si>
    <t>ADOLFO LEON REY BOLIVAR DE LA PERSONERIOA DE VBOGOTA REMITE DERECHO DE PETICION DEL SEÑOR OSWALDO  JOSE OCHOA</t>
  </si>
  <si>
    <t>SE RESPONDE MEDIANTE OFICIO 2015EE683 DE FEB,18/2015</t>
  </si>
  <si>
    <t>2015ER543</t>
  </si>
  <si>
    <t>PERSONERIA DE BOGOTA  SOLICITA INFORMACION SOBRE EL OCNVENIO INTERADMINISTRATIVO 3379 DE OCT.6/2014.</t>
  </si>
  <si>
    <t>SE RESPONDE MEDIANTE OFICIO 201E659 DE FEB,16/15</t>
  </si>
  <si>
    <t>2015ER849</t>
  </si>
  <si>
    <t>CIRCULAR 019 BOGOTA COMO VAMOS</t>
  </si>
  <si>
    <t>SE RERSPONDE MEDIANTE OFICIO 2015EE920 DE FECHA 4 DE MAR/15 EN 7 FOLIOS.</t>
  </si>
  <si>
    <t>2015ER805</t>
  </si>
  <si>
    <t>LA SRA. BLANCA STELLA VANEGAS INTERPONE DERECHO DE PETICION SOLICITANDO CONSTANCIA DETALLADA  DE TIEMPO DE VINCULACION   Y APORTES A EPS  PARA RECIBIR ATENCION MEDICA</t>
  </si>
  <si>
    <t>SE RERSPONDE MEDIANTE OFICIO 2015EE1030 DE FECHA 11 DE MAR/15 EN 1 FOLIO y 6 ANEXOS.</t>
  </si>
  <si>
    <t>2015ER806</t>
  </si>
  <si>
    <t>LA SRA. BLANCA STELLA VANEGAS INTERPONE DERECHO DE PETICION SOLICITANDO INFORMACION  PARA RELIQUIDACION DE PENSION .</t>
  </si>
  <si>
    <t>SE RERSPONDE MEDIANTE OFICIO 2015EE926 DE FECHA 4 DE MAR/15 EN 1 FOLIO y 4 ANEXOS.</t>
  </si>
  <si>
    <t>2015ER975</t>
  </si>
  <si>
    <t>CARLOS ARTURO REY DE LA SECRETARIA GENERAL REMITE DERECHO DE PETICION DE LA SEÑORA  VIVIANA PAOLA FLOREZ Y OTROS JOVENES DEL GRUPO JOVENES EN PAZ  DE ARBORIZADORA ALTA SOLICITANDO LA PRESENCIA PARA EXPONER UNA PRUEBA PILOTO  PARA DEMOSTRAR LOS AVANCES Y CONOCIMIENTOS ADQUIERIDOS ENTRE OTRAS</t>
  </si>
  <si>
    <t>SE RERSPONDE MEDIANTE OFICIO 2015EE951 DE FECHA 5 DE MAR/15 EN 1 FOLIO.</t>
  </si>
  <si>
    <t>2015ER978</t>
  </si>
  <si>
    <t xml:space="preserve">JOSE HERNANDO MALAGON INTERPONE DERECHO DE PETICION SOLICITANDO UNA CERTIFICACION LABORAL  CON SALARIOS DEVENGADOS Y TIPO DE VINCULACION </t>
  </si>
  <si>
    <t>SE RERSPONDE MEDIANTE OFICIO 2015EE1012 DE FECHA 10 DE MAR/15 EN 1 FOLIO.4 anexos.</t>
  </si>
  <si>
    <t>2015ER1130</t>
  </si>
  <si>
    <t>LA SRA. MARIA GERTRUDIS SILVA INTERPONE DERECHO DE PETICION SOLICITANDO CONSTANCIA DETALLADA  DE TIEMPO DE VINCULACION   Y APORTES A EPS  PARA RECIBIR ATENCION MEDICA</t>
  </si>
  <si>
    <t>2015ER1169</t>
  </si>
  <si>
    <t>LUCY JIMENA TORO TORRES CONCEJAL DE BOGOTA INTERPONE DERECHO DE PETICIION SOLICITANDO INFORMACION RELACIONADA CON LA RUTA DE PROTECCION DEL IDIPRON  PARA LA PREVENCION  DE VIOLENCIA CONTRA LOS NIÑOS.</t>
  </si>
  <si>
    <t>SE RERSPONDE MEDIANTE OFICIO 2015EE1161 DE FECHA 24 DE MAR/15 EN 48 FOLIOs.</t>
  </si>
  <si>
    <t>2015ER1352</t>
  </si>
  <si>
    <t>PROPOSICION 098 DEL CONCEJO DE BOGOTA "LA INFORMACION PUBLICA ES PUBLICA"</t>
  </si>
  <si>
    <t>SE ENVIA RESPUESTA MEDIANTE OFICIO CON RADICADO NO 2015EE1152 DE 20 DE MARZO DE 2015 EN 2 FOLIOS</t>
  </si>
  <si>
    <t>2015ERT1389</t>
  </si>
  <si>
    <t>PERSONERIA DE BOGOTA  SOLICITA INFORMACION SOBRE EL ESCNA Y LA FUNDACION RENACER</t>
  </si>
  <si>
    <t>Respondido por: LEONORR</t>
  </si>
  <si>
    <t>2015ER1415</t>
  </si>
  <si>
    <t>CIRCULAR 039 (JOSE GUILLERMO RODRIGUEZ)</t>
  </si>
  <si>
    <t>Fecha Respuesta: 25-03-2015</t>
  </si>
  <si>
    <t>2015ER1417</t>
  </si>
  <si>
    <t>CIRCULAR 041</t>
  </si>
  <si>
    <t>SE DIO RESPUESTA CON EL OFICIO 2015EE1233 DEL 31/03/2015</t>
  </si>
  <si>
    <t>2015ER1441</t>
  </si>
  <si>
    <t>PROPOSICION 104 DEL CONCEJO DE BOGOTA</t>
  </si>
  <si>
    <t>Respondido por: MONICAG</t>
  </si>
  <si>
    <t>2015ER1438</t>
  </si>
  <si>
    <t>SIAF-419621-2014 PROCURADURIA GENERAL</t>
  </si>
  <si>
    <t>Fecha Respuesta: 31-03-2015</t>
  </si>
  <si>
    <t>2015er1544</t>
  </si>
  <si>
    <t>CONCEJO DE BOGOTA  PROPOSICION 125</t>
  </si>
  <si>
    <t>SE RESPONDE MEDIANTE OFICIO 2015EEXXXX DE FECHA 10 DE AbRil DE 2015 EN 1 FOLIOS 1 ANEXO.</t>
  </si>
  <si>
    <t>2015er1548</t>
  </si>
  <si>
    <t>D.P.  SOBRE INSTALACIONES NACIONALES S.A.S. Y/O MIGUEL ANGEL BLANCO</t>
  </si>
  <si>
    <t>SE RESPONDE MEDIANTE OFICIO 2015EE1335 DE FECHA 10 DE AbRil DE 2015 EN 1 FOLIOS 0 ANEXO.</t>
  </si>
  <si>
    <t>2015ER1590</t>
  </si>
  <si>
    <t>CIRCULAR 048 (JOSE GUILLERMO RODRIGUEZ)</t>
  </si>
  <si>
    <t>SE RESPONDE MEDIANTE OFICIO 2015EE1419 DE FECHA 14 DE AbRil DE 2015 EN 5 FOLIOS SIN ANEXO.</t>
  </si>
  <si>
    <t>2015ER1639</t>
  </si>
  <si>
    <t>JUAN CARLOS PRIETO GARCIA IDE LA DIRECCION DE DIVERSIDAD SEXUAL TRASLADA DERECHO D EPETICION INTERPUESTO POR EL CIUDADANO DANIEL STIVEN CHACON</t>
  </si>
  <si>
    <t>se responde mediante oficio 2015ee1447 de fecha 16 de abril de 2015 en 1 folio SIN anexos.</t>
  </si>
  <si>
    <t>2015ER1685</t>
  </si>
  <si>
    <t xml:space="preserve">ERIC ALBERTO ORGULLOSO MARTINEZ INTERPONE DERECHO DE PETICION </t>
  </si>
  <si>
    <t>SE ENVIA RESPUESTA  MEDIANTE OFICIO CON RADICADO 2015EE1357 DE 13 DE ABRIL DE 2015 EN25 FOLIOS
Respondido por: LEONORR
Fecha Respuesta: 30-04-2015</t>
  </si>
  <si>
    <t>2015ER1704</t>
  </si>
  <si>
    <t>CIRCULAR 050 (ORGANIZACIONES SINDICALES)</t>
  </si>
  <si>
    <t xml:space="preserve">SE ENVIA RESPUESTA  MEDIANTE OFICIO CON RADICADO 2015EE1538 DE 23 DE ABRIL DE 2015 </t>
  </si>
  <si>
    <t>2015ER1744</t>
  </si>
  <si>
    <t>FISCALIA GENERAL DE LA NACION SOLICITA APORTAR DOCUMENTACION  SEGÚN RADICADO 110016000049201409159</t>
  </si>
  <si>
    <t>SE RESPONDE MEDIANTE OFICIO 2015EE1594 DE FECHA 28 DE ABRIL DE 2015 EN 1 FOLIO Y 2 CARPETAS</t>
  </si>
  <si>
    <t>JAVIER PALACIO MEJIA CONCEJAL DE BOGOTA INTERPONE DERECHO DE PETICION  SOLICITANDO INFORMACION ACERCA DEL  PROGRAMA JOVENES EN PAZ.</t>
  </si>
  <si>
    <t>SE RESPONDE MEDIANTE OFICIO 2015EE1637 DE FECHA 4 DE MAYO DE 2015 EN 4 FOLIO SIN ANEXOS.</t>
  </si>
  <si>
    <t>CONCEJO 72 HORAS</t>
  </si>
  <si>
    <t>2015ER1776</t>
  </si>
  <si>
    <t>MARTHA ELENA RODRIGUEZ TRASLADA D. P PARA VINCULACION  DE JOVENES DEL PROGRAMA MISION BOGOTA (MISION BOGOTA)</t>
  </si>
  <si>
    <t>SE RESPONDE MEDIANTE OFICIO 2015EE1546 DE FECHA 24 DE ABRIL DE 2015 EN 1 FOLIO SIN ANEXOS</t>
  </si>
  <si>
    <t>LINA MARIA ARBELAEZ SIERRA  DE LA FISCALIA G. SOLICITO  INFORMACION RELACIONADA CON  (COMEDORES COMUNITARIOS)</t>
  </si>
  <si>
    <t>2015ER1991</t>
  </si>
  <si>
    <t>OLGA LUCIA VELASQUEZ  REPRESENTANTE A LA CAMARA POR BOGOTA  SOLICITA INORMACION SOBRE (SRPA)</t>
  </si>
  <si>
    <t>SE ENVIA RESPUESTA MEDIANTE OFICIO CON RADICADO 2015EE1700 DE MAYO 07 DE 2015 EN UN FOLIO.</t>
  </si>
  <si>
    <t>2015ER2000</t>
  </si>
  <si>
    <t>CESAR AUGUSTO MANRIQUE SOACHA  DASCD REMITE DERECHO DE PETICION ( CIRCULAR 08) SINDISTRITALES</t>
  </si>
  <si>
    <t>OFICIO 2015EE1835 DE MAYO 15 DE 2015</t>
  </si>
  <si>
    <t>2015ER2027</t>
  </si>
  <si>
    <t>CESAR EDWIN CASTAÑO VARON SOLICITA CAMBIO DE CARRERA</t>
  </si>
  <si>
    <t>JOVENES EN PAZ (JULIA PIÑA)</t>
  </si>
  <si>
    <t>SE ENVIA RESPUESTA MEDIANTE OFICIO CON RADICADO 2015EE1702 DE MAYO 07 DE 2015 EN UN FOLIO.</t>
  </si>
  <si>
    <t>2015ER2064</t>
  </si>
  <si>
    <t>MARTHA LUICIA ZAMORA  DE LA SECRETARIA GENERAL  REMITE CIRCULAR 060</t>
  </si>
  <si>
    <t>SE RESPONDE MEDIANTE OFICIO  2015EE13734 DE FECHA 7 DE MAYO DE 2015 EN 1 FOLIO SIN ANEXOS</t>
  </si>
  <si>
    <t>2015ER2102</t>
  </si>
  <si>
    <t>JUAN PABLO CONTRERAS DE LA CONTRALORIA  SOLICITA INFORMACION RELACIONADA CON  CONVENIO 2012/2014</t>
  </si>
  <si>
    <t>SE DIO RESPUESTA CON EL OFICIO 2015EE1775</t>
  </si>
  <si>
    <t>2015ER2165</t>
  </si>
  <si>
    <t xml:space="preserve">MARTHA LUCIA ZAMORA DE SECRETARIA GENERAL REMITE DERECHO DE EPTICION "CIRCULAR 065" </t>
  </si>
  <si>
    <t>SE DIO RESPUESTA CON EL OFICIO 2015EE1893</t>
  </si>
  <si>
    <t>2015ER2193</t>
  </si>
  <si>
    <t>MARTHA LUCIA ZAMORA DE LA SECRETARIA GENERAL  REMITE CIRCULAR 066  RELACIONADA CON INFORMACION DE PRESUPUESTO  PARA COMUNICACIONES PUBLICIDAD Y DIFUSION ENTRE 200 . 2012</t>
  </si>
  <si>
    <t>CONNRADICADO 2015EE1919 DE 25 DE MAYO DE</t>
  </si>
  <si>
    <t>2015ER2321</t>
  </si>
  <si>
    <t>OFICIO NO. 2015EE1969 27-05-2015</t>
  </si>
  <si>
    <t>2015ER2414</t>
  </si>
  <si>
    <t>HOSMAN YAITH MARTINEZ CONCEJAL DE BOGOTA SOLICITA INFORMACION DE LAS UPI</t>
  </si>
  <si>
    <t>SE DIO RESPUESTA CON EL OFICIO 2015EE2158</t>
  </si>
  <si>
    <t>2015ER2419</t>
  </si>
  <si>
    <t>MARTHA LUCIA ZAMORA REMITE CIRCULAR 069</t>
  </si>
  <si>
    <t>SE ENVIO RESPUESTA POR MAIL (MARIA - SISTEMAS)</t>
  </si>
  <si>
    <t>2015ER2437</t>
  </si>
  <si>
    <t>CARLOS GUEVERA REPRESENTANTE A LA CAMARA SOLICITA INFORMACION SOBRE CONTRATOS REALIZADOS HASTA LA FECHA</t>
  </si>
  <si>
    <t>SE DIO RESPUESTA CON EL OFICIO 2015EE2087 DEL 09/06/2015</t>
  </si>
  <si>
    <t>JAIRO BARON PERIODISTA DE LA CASA EDITORIAL EL TIEMPO INFORMACION SOBRE CONTRATOS REALIZADOS POR LA ALCALDIA</t>
  </si>
  <si>
    <t>2015EE2087 DE JUNIO 9 DE 2015</t>
  </si>
  <si>
    <t xml:space="preserve">                                                                                                                                   </t>
  </si>
  <si>
    <t>MARTHA LUCIA ZAMORA REMITE CIRCULAR 071</t>
  </si>
  <si>
    <t>SE DIO RESPUESTA CON EL OFICIO 2015EE2157</t>
  </si>
  <si>
    <t>2015ER2497</t>
  </si>
  <si>
    <t>CHRISTIAN JOSE MORA PADILLA  PROCURADURIA GENERAL DE LA NACION SOLICITA INFORMACION RELACIONADA CON EL PLAN ANTICORRUPCION. DILIGENCIAR CUESTIONARIO 5 DIAS HABILES</t>
  </si>
  <si>
    <t xml:space="preserve">CONTESTO PLANEACION Y ENVIO POR CORREO </t>
  </si>
  <si>
    <t>2015ER2524</t>
  </si>
  <si>
    <t>GABRIEL ENRIQUE PEREZ DE LA S.G. REMITE DERECHO DE PETICION DE LA SRA ADRIANNA MARTINEZ PARA OPORTUNIDAD LABORAL CON MISION BOGOTA</t>
  </si>
  <si>
    <t>OFICIO NO. 2015EE2062  065-06-2015</t>
  </si>
  <si>
    <t>2015ER2618</t>
  </si>
  <si>
    <t xml:space="preserve">LUZ ESPERANZA MONTRO PEREZ INTERPONE DERECHO DE PETICION SOLICITANDO CERTIFICACION LABORAL </t>
  </si>
  <si>
    <t>Se dio respuesta con el oficio 2015EE2150, de fecha 12 de junio de 2015</t>
  </si>
  <si>
    <t>2015ER2617</t>
  </si>
  <si>
    <t>MYRIAM CORTES BOCANEGRA INTERPONE DERECHO DE EPTICION SOLICITANDO CERTIFICACION LABORAL</t>
  </si>
  <si>
    <t>Se dio respuesta con el oficio 2015EE2151, de fecha 12 de junio de 2015</t>
  </si>
  <si>
    <t>2015ER2651-52</t>
  </si>
  <si>
    <t>LUIS ARIEL PAEZ  DE SERVIEQUIPOS Y SUMINISTROS SOLICITA A SU COSTO COPIAS DE LAS PROPUESTAS DE SYRTE4CT Y ABC SERVITECNIC</t>
  </si>
  <si>
    <t>Se sacaron las copias a su coste</t>
  </si>
  <si>
    <t>2015ER2689</t>
  </si>
  <si>
    <t>LUIS ARIEL PAEZ  DE SERVIEQUIPOS Y SUMINISTROS PRESENTA OBSERVACIONES AL PROCESO SAMC-010-2015</t>
  </si>
  <si>
    <t>SE CONTESTA CON EL OFICIO 2015EE2318 DE EFECHA 1 DE JULIO DE 2015 EN 1| FOLIO SN ANEXOS.</t>
  </si>
  <si>
    <t>2015ER2765</t>
  </si>
  <si>
    <t>MARIA CLARA NAME CONCEJAL DE BOGOTA INTERPONE DERECHO DE PETICION SOLICITANDO INFORMACION SOBRE ESTADO DE LA NIÑEZ EN BOGOTA</t>
  </si>
  <si>
    <t>SE CONTESTA CON EL OFICIO 2015EE2291 DE EFECHA 26 DE JUNIO DE 2015 EN 1| FOLIO SN ANEXOS.</t>
  </si>
  <si>
    <t>2015ER2785</t>
  </si>
  <si>
    <t>OMAR JACKSON ORTEGA REMITE DERECHO DE PETICION DE LA ESCUELA NACIONAL DE COMERCIO</t>
  </si>
  <si>
    <t xml:space="preserve">Se dio respuesta con el oficio 2015EE2210, de fecha 19 de junio de 2015 </t>
  </si>
  <si>
    <t>2015ER2800</t>
  </si>
  <si>
    <t>NANCY CATERINE COLIMON ARDILA  DE LA PERSONERIA DE BOGOTA REMITE DERECHO DE EPTICION  DE LA SEÑORA DIANA MARCELA QUINTERO Y RICARDO MONSALVE SOBRE EL PLAN 75/100+</t>
  </si>
  <si>
    <t>Se dio respuesta con el oficio 2015EE2350, de fecha 3 de julio de 2015  en 1 folios y 2 anexos.</t>
  </si>
  <si>
    <t>2015ER2893</t>
  </si>
  <si>
    <t>XIMENA AGUILLON MAYORGA REMITE DERECHO DE PETICION DEL SEÑOR GERARD CORREAL SIERRA, CONTRA EL CONDUCTOIR DE LA CAMIONETA DE PLACAS 0CK-308 EL PASADO 26 DE MARZO DE 2015.</t>
  </si>
  <si>
    <t>Se dio respuesta con el oficio 2015EE2352, de fecha 3 de julio de 2015  en 1 folios sin anexos.</t>
  </si>
  <si>
    <t>2015ER2988</t>
  </si>
  <si>
    <t>MARTHA LUCIA ZAMORA REMITE CIRCULAR 087 SOBRE LA CIRCULAR 018 DE 2009</t>
  </si>
  <si>
    <t>Se dio respuesta con el oficio 2015EE2354, de fecha 3 de julio de 2015  en 1 folios sin anexos.</t>
  </si>
  <si>
    <t>2015ER3003</t>
  </si>
  <si>
    <t>MARTHA LUCIA ZAMORA REMITE DERECHO DE PETICION RELACIONADO CON LAS ACCIONES DEL DISTRITO  HACIA EL CARRUSSEL DE LA CONTRATACION DE 2010</t>
  </si>
  <si>
    <t>Se dio respuesta con el oficio 2015EE2390, de fecha 7 de julio de 2015  en 1 folios sin anexos.</t>
  </si>
  <si>
    <t>2015ER3085</t>
  </si>
  <si>
    <t>MARTHA LUCIA ZAMORA REMITE CIRCULAR 090</t>
  </si>
  <si>
    <t>SE DIO RESPUESTA CON EL OFICIO 2015EE2382 DEL 07/07/2015</t>
  </si>
  <si>
    <t>2015ER3127</t>
  </si>
  <si>
    <t>MARTHA LUCIA ZAMORA REMITE CIRCULAR 092</t>
  </si>
  <si>
    <t>SE DIO RESPUESTA CON EL OFICIO 2015EE2383 DEL 07/07/2015</t>
  </si>
  <si>
    <t>2015ER3163</t>
  </si>
  <si>
    <t>HORACIO JOSE SERPA CONCEJAL DE BOGOTA  SOLICITA RESPONDER CUESTIONARIO DE 5 PUNTOS</t>
  </si>
  <si>
    <t>SE RESPONDE MEDIANTE OFICIO 2015EE2450</t>
  </si>
  <si>
    <t>2015ER3164</t>
  </si>
  <si>
    <t>HORACIO JOSE SERPA CONCEJAL DE BOGOTA  SOLICITA INFORMACION RELACIONADA  CON EL NUMERO DE FUNCIONARIOS Y CONTRATISTAS   DELDE EL 2011 A JUNIO 30 DE 2015</t>
  </si>
  <si>
    <t>SE RESPONDE MEDIANTE OFICIO 2015EE2449</t>
  </si>
  <si>
    <t>2015ER3234</t>
  </si>
  <si>
    <t>VIVIAN MORALES HOYOS  SENADORA DE LA REPUBLICA  SOLICITA INFORMACION  ENVIA CUESTIONARIO RELACIONADO CON LOS PLANES DISTRITALES DE DESARROLLO PERIODO 2004-2015</t>
  </si>
  <si>
    <t>SE ENVIA RESPUESTA MEDIANTE OFICICION CON RADICADO 2015EE2490 DE JULIO 07 DE 2015, EN TRES FOLIOS Y UN CD</t>
  </si>
  <si>
    <t>2015ER3257</t>
  </si>
  <si>
    <t>MARTHA LUCIA ZAMORA REMITE CIRCULAR 010 RELACIONADA CON PETICION DE  CONGRESO DE LA REPUBLICA  DEL DOCTOR ARMANDO BENEDETTI</t>
  </si>
  <si>
    <t>SE RESPONDE MEDIANTE OFICIO 2015EE2448</t>
  </si>
  <si>
    <t>2015ER3309</t>
  </si>
  <si>
    <t>MARTHA LUCIA ZAMORA REMITE CIRCULAR 102</t>
  </si>
  <si>
    <t>SE RESPONDE MEDIANTE OFICIO 2015EE2520</t>
  </si>
  <si>
    <t>2015ER3313</t>
  </si>
  <si>
    <t>MARTHA LUCIA SANCHEZ  DE LA SECRETARIA DE LA MUJER, SOLICITANDO INFORMACION RELACIONAA CON LAS POLITICAS Y PROCESOS A FAVOR DE  TRABAJADORAS SEXUALES</t>
  </si>
  <si>
    <t>SE RESPONDE MEDIANTE OFICIO 2015EE2631 DE 28-7-2015 Y 5 ANEXOS.</t>
  </si>
  <si>
    <t>2015ER3317</t>
  </si>
  <si>
    <t>MARIA DEL PILAR CORTES  DE PROTECCION PENSIONES Y CESANTIAS  SOLICITA MEDIANTE DERECHO DE PETICION  SOLICITANDO  LA UTILIZSCION DE FORMATOS PARA LA EXPEDICION DE BONO PENSIONAL TIPO A.</t>
  </si>
  <si>
    <t>SE RESPONDE MEDIANTE OFICIO 2015EE2534</t>
  </si>
  <si>
    <t>2015ER3407</t>
  </si>
  <si>
    <t>SOLICITUD CONTESTACION PUNTO 4 DE CUESTIONARIO VIVIAN MORALES</t>
  </si>
  <si>
    <t>SE RESPONDE MEDIANTE OFICIO 2015EE2350</t>
  </si>
  <si>
    <t>2015ER3434</t>
  </si>
  <si>
    <t>HORACION JOSE SERPA CONCEJO DE BOGOTA  SOLICITA INFORMACION RELACIONADA CON  RECLUTAMIENTO ILEGAL POR LOS AÑOS 2014 Y 2015.</t>
  </si>
  <si>
    <t>oficios 2015EE2568 Dr. Horacio Jose Serpa y 2015ee2571 Gloria Flores SIS.</t>
  </si>
  <si>
    <t>2015ER3453</t>
  </si>
  <si>
    <t>MARTHA LUICIA ZAMORA REMITE CIRCULAR 110</t>
  </si>
  <si>
    <t xml:space="preserve">SE DIO RESPUESTA MEDIANTE CORREO ELECTRONICO DEL 11 DE AGOSTO DE 2015 A LA </t>
  </si>
  <si>
    <t>2015ER3454</t>
  </si>
  <si>
    <t>MARTHA LUICIA ZAMORA REMITE CIRCULAR 111</t>
  </si>
  <si>
    <t>SE RESPONDE MEDIANTE OFICIO 2015EE2580</t>
  </si>
  <si>
    <t>2015ER3526</t>
  </si>
  <si>
    <t>MARTHA LUICIA ZAMORA REMITE CIRCULAR 113</t>
  </si>
  <si>
    <t>SE DIO RESPUESTA CON EL OFICIO 2015EE2658</t>
  </si>
  <si>
    <t>2015ER3557</t>
  </si>
  <si>
    <t>ORLNDO CORREDOR TORRES  DE LA SECRETARIA GENERAL REMITE CIRCULAR No. 011</t>
  </si>
  <si>
    <t>OFICIO 2015EE2768 DE AGO.13/2015</t>
  </si>
  <si>
    <t>2015ER3594</t>
  </si>
  <si>
    <t xml:space="preserve">MINISTERIO DE DEFENSA NACIONAL REMITE SOLICITUD DEL CONCEJASL  JAVIER MANUEL PALACIO RELACIONADO CON LA INSTALACION DE CAI MOVIL </t>
  </si>
  <si>
    <t>OFICIO 2015EE2767 DE AGO.13/2015</t>
  </si>
  <si>
    <t>2015ER3596</t>
  </si>
  <si>
    <t>CONCEJO DE BOGOTA  REMITE PROPOSISION 278 DE JULIO 28 DE 2015</t>
  </si>
  <si>
    <t>SE ENVIA RESPUESTA MEDIANTE OFICIO CON RADICADO 2015EE2721</t>
  </si>
  <si>
    <t>2015ER3609</t>
  </si>
  <si>
    <t>MINITRABAJO REMITE  RADICADO 981304-15862 POR INCUMPLIMIENTO  DE LAS NORMAS LABORALES DE LA SEÑORA SANDRA MILENA BEJARANO</t>
  </si>
  <si>
    <t>SE ENVIA RESPUESTA MEDIANTE OFICIO CON RADICADO 2015EE2780</t>
  </si>
  <si>
    <t>2015ER3684</t>
  </si>
  <si>
    <t>TENIENTE ALEXANDER VEGA MOYA REMITE QUEJA  CONTRA  LA POLICIA DEL BARRIO SANTA FE POR PRESENCIA DE HABITANTES DE CALLE</t>
  </si>
  <si>
    <t>SE ENVIA RESPUESTA MEDIANTE OFICIO CON RADICADO 2015EE2766</t>
  </si>
  <si>
    <t>2015ER3685</t>
  </si>
  <si>
    <t xml:space="preserve">ADRIANA CORDOBA ALVARADO REMITE CIRCULAR 010 SOLICITANDO INFORMACION SOBRE CONTRATOS Y CONVENIOS. </t>
  </si>
  <si>
    <t>SE ENVIA RESPUESTA MEDIANTE OFICIO CON RADICADO 2015EE2781</t>
  </si>
  <si>
    <t>2015ER3691</t>
  </si>
  <si>
    <t xml:space="preserve">ORLANDO CORREDOR TORRES DE SECRETARIA GENERAL REMITE CIRCULAR 013, RELACIONADA CON D. DE PETICION  DE EL TIEMPO  RELACIONACADA CON CONTRATACION DESDE 1 ENE/20008 A LA FECHA. </t>
  </si>
  <si>
    <t>SE ENVIA RESPUESTA MEDIANTE OFICIO CON RADICADO 2015EE2856</t>
  </si>
  <si>
    <t>2015ER3719</t>
  </si>
  <si>
    <t>ORLANDO CORREDOR TORRES REMITE CIRCULAR 014 DE 2015  RELACIONADA CON D.P. SDQS 1362362015 DEL SEÑOR  JOSE GUILLERMO RODRIGUEZ QUINCHE.</t>
  </si>
  <si>
    <t>SE ENVIA RESPUESTA MEDIANTE OFICIO CON RADICADO 2015EE2956</t>
  </si>
  <si>
    <t>2015ER3759</t>
  </si>
  <si>
    <t xml:space="preserve"> PABLO ANDRES RUIZ DE LA SECRETARIA GENERAL REMITE DERECHO DE PETICION  DEL SEÑOR JAIRO TORRES GARCIA RELACIONADO CON BAÑOS PUBLICOS.</t>
  </si>
  <si>
    <t>SE ENVIA RESPUESTA MEDIANTE OFICIO CON RADICADO 2015EE2851</t>
  </si>
  <si>
    <t>2015ER3766</t>
  </si>
  <si>
    <t>PROCURADURIA GENERAL DE LA NACION REMITE DERECHO DE PETICION DE CIUDADANO ANONIMO  RELACIONASO CON LA UNIDAD DE PERDOMO</t>
  </si>
  <si>
    <t>SE ENVIA RESPUESTA MEDIANTE OFICIO CON RADICADO 2015EE2848</t>
  </si>
  <si>
    <t>2015ER3779</t>
  </si>
  <si>
    <t xml:space="preserve"> ERIC ALBERTO ORGULLOSE DE LA SECRETARIA GENERAL REMITE DERECHO DE EPTICON  DEL CONCEJO DE BOGOTA  PARA CONTESTAR LAS PREGUNTAS 21-24  DEL CUESTIONARIO ADJUNTO.</t>
  </si>
  <si>
    <t>SE ENVIA RESPUESTA MEDIANTE OFICIO CON RADICADO 2015EE2870</t>
  </si>
  <si>
    <t>2015ER3866</t>
  </si>
  <si>
    <t>MARTHA LUCIA ZAMORA REMITE CIRCULAR 125  D.P.  SINDICATO TRABAJADORES DEL ESTADO.</t>
  </si>
  <si>
    <t>SE ENVIA RESPUESTA MEDIANTE OFICIO CON RADICADO 2015EE3006</t>
  </si>
  <si>
    <t>FISCALIA 309 SECCIONAL REMITE REQUERIMIENTO JUDICIAL DE ATENCION PRIORITARIA 3351</t>
  </si>
  <si>
    <t>SE ENVIA RESPUESTA MEDIANTE OFICIO CON RADICADO 2015EE2908</t>
  </si>
  <si>
    <t>FISCALIA 309 SECCIONAL REMITE REQUERIMIENTO JUDICIAL DE ATENCION PRIORITARIA 0022</t>
  </si>
  <si>
    <t>SE ENVIA RESPUESTA MEDIANTE OFICIO CON RADICADO 2015EE2909</t>
  </si>
  <si>
    <t>2015ER3986</t>
  </si>
  <si>
    <t xml:space="preserve">REINERE JARAMILLO   DEL DADEP  INTERPONE DERECHO DE PETICION SOLICITANDO INFORMACION SOBRE  BIENES INMUEBLES </t>
  </si>
  <si>
    <t>SE DA REPUESTA A TRAVES DEL OFICIO 2015EE3107</t>
  </si>
  <si>
    <t>2015ER4090</t>
  </si>
  <si>
    <t>SOLEDAD TAMAYO CONCEJAL DE BOGOTA   REMITE PROPOSICION 323 DEL 2 SEP DE 2015</t>
  </si>
  <si>
    <t xml:space="preserve">SE ENVIA RESPUESTA MEDIANTE OFICIO CON RADICADO 2015EE3090 </t>
  </si>
  <si>
    <t>2015ER4151</t>
  </si>
  <si>
    <t>MARTHA LUCIA ZAMORA REMITE CIRCULAR 131  RELACIONADO CON EL D.P. DE LA SRA. SONIA RODRIGUEZ - CARACOL RADIO</t>
  </si>
  <si>
    <t xml:space="preserve">SE DIO RESPUESTA CON EL OFICIO 2015EE3112 </t>
  </si>
  <si>
    <t>2015ER4333</t>
  </si>
  <si>
    <t xml:space="preserve"> LUZ YANIRA GARZON ARDILA DE LA SECRETARIA DE LA MUJER  SOLICITA INFORMASICON RELAICONADA CON  ACCIONES PUNTUALES  DE L SECTOR LGBTI.</t>
  </si>
  <si>
    <t>SE ENVIA RESPUESTA MEDIANTE CORREO ELECTRONICO</t>
  </si>
  <si>
    <t>2015ER4235</t>
  </si>
  <si>
    <t>CARLOS EDUARDO ARENAS D.P.  SOLICITANDO COPIAS DE CONTRATOS</t>
  </si>
  <si>
    <t>SE ENVIA RESPUESTA MEDIANTE OFICIO CON RADICADO 2015EE3357</t>
  </si>
  <si>
    <t>2015ER4342</t>
  </si>
  <si>
    <t>DANILO HERNANDO MARTINEZ  DE LAS PERSONERIA DE BOGOTA  REMITE DERECHO DE EPTICION DE CIUDADANO ANONIMO  RELACIONADA CON LA CAPACITACION EN INESCO  DEL PROYECTO MISION BOGOTYA</t>
  </si>
  <si>
    <t>SE ENVIA RESPUESTA MEDIANTE OFICIO CON RADICADO 2015EE3474</t>
  </si>
  <si>
    <t>2015ER4365</t>
  </si>
  <si>
    <t>OMAR  ROMERO GOMEZ DE LA PERSONERIA DE BOGOTA REMITE OFICIO 2015ER4365</t>
  </si>
  <si>
    <t>SUBFINANCIERA</t>
  </si>
  <si>
    <t>SE ENVIA RESPUESTA MEDIANTE OFICIO CON RADICADO 2015EE3414</t>
  </si>
  <si>
    <t>2015ER4366</t>
  </si>
  <si>
    <t>ADOLFO LEON REY REMITE  REQUERIMIENTO CIUDADANO 941721/2015  EL PETICIONARIO MIGHUEL ANGEL GARZON  SOLICITA QUE IDIPRON LE PAGUE LESION DE RODILLA HACIENDO PRACTICAS PRODUCTIVAS.</t>
  </si>
  <si>
    <t>SE ENVIA RESPUESTA MEDIANTE OFICIO CON RADICADO 2015EE3407</t>
  </si>
  <si>
    <t>2015ER4363</t>
  </si>
  <si>
    <t>MARY LUZ RUBIO GONZALEZ DE LA DEFENSORIA DEL PUEBLO REMITE REQUERIMIENTO DEL SEÑOR YOINER SNEIDER ARAUJO  CON C.C. 1,085688,551 SOLICITANDO PAGO DE TURMOS SEGÚN PLANILLAS SEL MES DE JUNIO Y DOBLE DESCUENTO DE SEGURIDAD SOPCIAL DE DICIEMBRE DE 2015</t>
  </si>
  <si>
    <t>SE ENVIA RESPUESTA MEDIANTE OFICIO CON RADICADO 2015EE3311 de fecha 30 sep/2015</t>
  </si>
  <si>
    <t xml:space="preserve">2015ER4411 </t>
  </si>
  <si>
    <t>DIANA DE LA ROSA VICTORIA BONILLA DE LA VEEDURIA DISTRITAL REMITE QUEJA DEL SEÑOR JULIO CESAR CAICEDO  POR SUPUESTA AGRESION Y TRACO POR PARTE DE JOVENES PERTENECIENTES AL PROYECTO MISION BOGOTA.</t>
  </si>
  <si>
    <t>DESARROLLO HUMANO - DIRECCION</t>
  </si>
  <si>
    <t>SE ENVIA RESPUESTA MEDIANTE OFICIO CON RADICADO 2015EE3394</t>
  </si>
  <si>
    <t>2015ER4473</t>
  </si>
  <si>
    <t>MARTHA LUCIA ZAMORA REMITE CIRCULAR 135</t>
  </si>
  <si>
    <t>SE ENVIA RESPUESTA MEDIANTE OFICIO CON RADICADO 2015EE3430</t>
  </si>
  <si>
    <t>2015ER4500</t>
  </si>
  <si>
    <t>JAIRO LEON VARGAS ALCALDE DE SAN CRISTOBAL REMITE DERECHO DE PETICION DE CONCJAL  GERMAN A GARCIA SOLICITANDO INFORMACION SOBRE HABITANTES DE CALLE,</t>
  </si>
  <si>
    <t>SE ENVIA RESPUESTA MEDIANTE OFICIO CON RADICADO 2015EE3402</t>
  </si>
  <si>
    <t>2015ER4549</t>
  </si>
  <si>
    <t>MARTHA LUCIA ZAMORA REMITE CIRCULAR 136</t>
  </si>
  <si>
    <t>SE DIO RESPUESTA MEDIANTE OFICIO CON RADICADO 2015EE3488</t>
  </si>
  <si>
    <t>2015ER4705</t>
  </si>
  <si>
    <t>TENIENTE ALEXANDER VEGA MOYA REMITE QUEJA  CONTRA  LA POLICIA DEL BARRIO SANTA FE POR PRESENCIA DE HABITANTES DE CALLE EN LA CARRERA 27 BIS CON CALLE 11</t>
  </si>
  <si>
    <t>EL DIA 27/10/2015, SE ENVIO A LA DIRECCION GENERAL, PROYECCION DE RESPUESTA PARA APROBACION Y/O AJUSTES NECESARIOS</t>
  </si>
  <si>
    <t>2015ER4891</t>
  </si>
  <si>
    <t xml:space="preserve">CIUIDADANO ANONIMO MANIFIESTA QUE UN GRUPO DE 40 JOVENES CON UNIFORME DE MKISION BOGOTA FUMAN MARIHUANA MIENTRAS EPSERAN EL ALIMENTADOR </t>
  </si>
  <si>
    <t>SE DIO RESPUESTA MEDIANTE OFICIO CON RADICADO 2015EE3</t>
  </si>
  <si>
    <t>2015ER5293</t>
  </si>
  <si>
    <t>MARTHA LUCIA ZAMORA REMITE CIRCULAR 148</t>
  </si>
  <si>
    <t>SE DIO RESPUESTA CON EL OFICIO 2015EE4255</t>
  </si>
  <si>
    <t>2015ER5345</t>
  </si>
  <si>
    <t>MARTHA LUCIA ZAMORA REMITE CIRCULAR 149</t>
  </si>
  <si>
    <t>SE DIO RESPUESTA CON EL OFICIO 2015EE4241</t>
  </si>
  <si>
    <t>2015ER5525</t>
  </si>
  <si>
    <t>ORLANDO CORREDOR TORRES REMITE CIRCULAR 017</t>
  </si>
  <si>
    <t>SE DIO RESPUESTA CON EL OFICIO 2015EE4325</t>
  </si>
  <si>
    <t>2015ER5625</t>
  </si>
  <si>
    <t>EL CONCEJO DE BOGOTA RELAICONADO CON INFORMACION DE POLIZAS ADQUIRIDAS  EN CUMPLIMIENTO DE LAS FUNCIONES MISIONALES DE LA ENTIDAD.</t>
  </si>
  <si>
    <t>SE DIO RESPUESTA CON EL OFICIO 2016EE5</t>
  </si>
  <si>
    <t>Total</t>
  </si>
  <si>
    <t>Acumulado</t>
  </si>
  <si>
    <t>Trimestral</t>
  </si>
  <si>
    <t>ENERO</t>
  </si>
  <si>
    <t>FEBRERO</t>
  </si>
  <si>
    <t>MARZO</t>
  </si>
  <si>
    <t>ABRIL</t>
  </si>
  <si>
    <t>MAYO</t>
  </si>
  <si>
    <t>JUNIO</t>
  </si>
  <si>
    <t>JULIO</t>
  </si>
  <si>
    <t>AGOSTO</t>
  </si>
  <si>
    <t>SEPTIEMBRE</t>
  </si>
  <si>
    <t>OCTUBRE</t>
  </si>
  <si>
    <t>NOVIEMBRE</t>
  </si>
  <si>
    <t>DICIEMBRE</t>
  </si>
  <si>
    <t>TOTAL VIGENCIA 2015</t>
  </si>
  <si>
    <t>Trimestre</t>
  </si>
  <si>
    <t>Variación</t>
  </si>
  <si>
    <t>JUAN DAVID CALLEJAS HENAO</t>
  </si>
  <si>
    <t>ANÓNIMO, PRESENTA QUEJA CONTRA EL COORDINADOR NELSON TORROLEDO POR PRESUNTO ABUSO DE AUTORIDAD.</t>
  </si>
  <si>
    <t>ANÓNIMO firmado como docentes y personas aux. admon)  se quejan por la actitud de la directora Monica Sanchez.</t>
  </si>
  <si>
    <t>VANESSA RAMÍREZ</t>
  </si>
  <si>
    <t>ALEJANDRA BOGOTÁ RIASCOS</t>
  </si>
  <si>
    <t>CESAR OSORIO GARCÍA</t>
  </si>
  <si>
    <t>DIEGO SAAVEDRA</t>
  </si>
  <si>
    <t>JOSÉ LUIS BAUTISTA</t>
  </si>
  <si>
    <t>YURI PASTRANA</t>
  </si>
  <si>
    <t>KAREN GRISALES</t>
  </si>
  <si>
    <t>JEFFERSON VARGAS CAMACHO</t>
  </si>
  <si>
    <t>JOSÉ YESID BERMÚDEZ</t>
  </si>
  <si>
    <t>CONSTANZA UBATE</t>
  </si>
  <si>
    <t>ADRIANA MARÍA CASTELLANOS SARAY</t>
  </si>
  <si>
    <t>JAIME ALEXANDER CAMARGO SANCHEZ</t>
  </si>
  <si>
    <t>ANDRÉS DAVID MONCALEANO</t>
  </si>
  <si>
    <t>SANYOA GARCIA EULVASA</t>
  </si>
  <si>
    <t>MARÍA GENOVEBA</t>
  </si>
  <si>
    <t>NATALY VARÓN LÓPEZ</t>
  </si>
  <si>
    <t>CAMILO MONTIER</t>
  </si>
  <si>
    <t>DANIEL BARRETO</t>
  </si>
  <si>
    <t>SANTIAGO ANDRÉS MADRID GARCIA</t>
  </si>
  <si>
    <t>LUIS JERSON LÓPEZ PATIÑO</t>
  </si>
  <si>
    <t>BLANCA JIMÉNEZ</t>
  </si>
  <si>
    <t>LUZ MARY GUILLERMO</t>
  </si>
  <si>
    <t>RUTH BAUTISTA</t>
  </si>
  <si>
    <t>CLARA SÁNCHEZ</t>
  </si>
  <si>
    <t>GUILLERMO VALENCIA</t>
  </si>
  <si>
    <t>OSCAR RINCÓN</t>
  </si>
  <si>
    <t>CAMILO OCHOA</t>
  </si>
  <si>
    <t>DAIRON TEISON</t>
  </si>
  <si>
    <t>ANDRÉS CABIEDES</t>
  </si>
  <si>
    <t>LUZ MERY PULIDO</t>
  </si>
  <si>
    <t>ANA MARCELA SILVA</t>
  </si>
  <si>
    <t>CÁTERIN SILVA</t>
  </si>
  <si>
    <t>OSWALDO JOSÉ OCHOA ALBOR</t>
  </si>
  <si>
    <t>LUISA FERNANDA VARGAS PÁEZ</t>
  </si>
  <si>
    <t>PAULA MELANO ROJAS</t>
  </si>
  <si>
    <t>ESTEFANÍA PARRADO</t>
  </si>
  <si>
    <t>PAULA NATALIA TRIANA</t>
  </si>
  <si>
    <t>GISELL CUBILLOS</t>
  </si>
  <si>
    <t>STEPHANY BRIGUITT OSPINA ARISTIZABA</t>
  </si>
  <si>
    <t>ERIKA ALEJANDRA RODRÍGUEZ RODRÍGUEZ</t>
  </si>
  <si>
    <t xml:space="preserve">CAMILO ALBERTO OCHOA CANO SOLICITA </t>
  </si>
  <si>
    <t>RONALD ORLANDO SEPÚLVEDA SANTAMARÍA</t>
  </si>
  <si>
    <t xml:space="preserve">GISELA MARTÍNEZ RODRÍGUEZ PRESENTA </t>
  </si>
  <si>
    <t>VEEDURÍA DISTRITAL REMITE RECLAMO D</t>
  </si>
  <si>
    <t>PAULA ANDREA GONZÁLEZ GONZÁLEZ</t>
  </si>
  <si>
    <t>LAURA SOFÍA MELANO ROJAS</t>
  </si>
  <si>
    <t>CAMILA PADUA</t>
  </si>
  <si>
    <t>DEISY LORENA PULIDO FORERO</t>
  </si>
  <si>
    <t>RAFAEL ANTONIO ARENAS NÚÑEZ</t>
  </si>
  <si>
    <t>MARY HELENA</t>
  </si>
  <si>
    <t>YANETH PINILLA</t>
  </si>
  <si>
    <t>JENNIFER VANESA BEDOYA</t>
  </si>
  <si>
    <t>STEFANIA MURILLO</t>
  </si>
  <si>
    <t>ALISON JULIETH MORENO</t>
  </si>
  <si>
    <t>ÁNGELA LEÓN</t>
  </si>
  <si>
    <t>XIOMARA CASTRILLÓN CIFUENTES</t>
  </si>
  <si>
    <t>JOHANA MARITZA LÓPEZ GÓMEZ</t>
  </si>
  <si>
    <t>JUAN DIEGO OSMA LEAL</t>
  </si>
  <si>
    <t>DAREY LEAL</t>
  </si>
  <si>
    <t>MAICOL YESID SALAZAR</t>
  </si>
  <si>
    <t>SEBASTIÁN CASTRO</t>
  </si>
  <si>
    <t xml:space="preserve"> ALEYDA TATIANA RODRIGUEZ</t>
  </si>
  <si>
    <t>LUZ NANCY FAJARDO CELIS</t>
  </si>
  <si>
    <t>JHON EDISON MOTTA</t>
  </si>
  <si>
    <t>JENNIFER KATERIN AROCA ARDILA</t>
  </si>
  <si>
    <t>JOHN ALEXANDER VALENCIA SAYU</t>
  </si>
  <si>
    <t>NATALIA MOSQUERA</t>
  </si>
  <si>
    <t>MARLLY VILLALOBOS</t>
  </si>
  <si>
    <t>PAULA ALEJANDRA PEÑA LÓPEZ</t>
  </si>
  <si>
    <t>LEIDY KATHERIN MUÑOZ</t>
  </si>
  <si>
    <t>TATIANA TORREZ</t>
  </si>
  <si>
    <t>GISSELA PINZÓN</t>
  </si>
  <si>
    <t>LEIDY TATIANA PINILLA RINCÓN</t>
  </si>
  <si>
    <t>LUCIDIA SEPÚLVEDA</t>
  </si>
  <si>
    <t>NICOLAS DOTTOR CASALLA</t>
  </si>
  <si>
    <t>SANDRA MONICA CARDOZO ROJAS</t>
  </si>
  <si>
    <t>ARLEY FIGUEROA CÁNDELO</t>
  </si>
  <si>
    <t>JOSÉ ESNEIDER PALACIOS PALACIOS</t>
  </si>
  <si>
    <t>ÁNGEL ALEXIS GUZMÁN</t>
  </si>
  <si>
    <t>YEISON RIVEROS</t>
  </si>
  <si>
    <t>YENCI ORDOÑEZ</t>
  </si>
  <si>
    <t>FLOR SIN ROCIÓ</t>
  </si>
  <si>
    <t>AURELIANO NÚÑEZ MARTÍNEZ</t>
  </si>
  <si>
    <t>YENNY GUZMÁN</t>
  </si>
  <si>
    <t>DARCY RAQUEL LEAL</t>
  </si>
  <si>
    <t>LINCY GIL RODRÍGUEZ</t>
  </si>
  <si>
    <t>MARÍA FERNANDA MOGOLLÓN</t>
  </si>
  <si>
    <t>ÁNGELA MARÍA GARCÍA HENAO</t>
  </si>
  <si>
    <t>NANCY ROCIÓ MARTÍNEZ BARRETO</t>
  </si>
  <si>
    <t>MIGUEL ÁNGEL MORA</t>
  </si>
  <si>
    <t>BLANCA VANEGAS</t>
  </si>
  <si>
    <t>RUBÉN QUIROGA</t>
  </si>
  <si>
    <t>EDGAR ARTURO ZAMBRA</t>
  </si>
  <si>
    <t>LINA ROMERO</t>
  </si>
  <si>
    <t>ZULLY PÁEZ</t>
  </si>
  <si>
    <t>YULY CATERINE CARVAJAL ROMERO</t>
  </si>
  <si>
    <t>KAREN SAAVEDRA</t>
  </si>
  <si>
    <t>KAREN GONZÁLEZ GÓMEZ</t>
  </si>
  <si>
    <t>KELLY DAYONNA PACHECO LOZADA</t>
  </si>
  <si>
    <t>ERIKA ALEJANDRA RODRÍGUEZ</t>
  </si>
  <si>
    <t>DANNA LÓPEZ</t>
  </si>
  <si>
    <t>JENNIFER VANESA BEDOYA DÍAZ</t>
  </si>
  <si>
    <t>NICOL T</t>
  </si>
  <si>
    <t>LUZ MARINA MONTAÑES BARON</t>
  </si>
  <si>
    <t>MANUEL ALFONSO CARDONA CORREA</t>
  </si>
  <si>
    <t>KEVIN ANDRÉS HERRERA MUÑOZ</t>
  </si>
  <si>
    <t>ANDERSON MANUEL HERNÁNDEZ</t>
  </si>
  <si>
    <t>ANDRÉS CALDERÓN</t>
  </si>
  <si>
    <t>NICOL YIGLEYSI TOVAR VELÁSQUEZ</t>
  </si>
  <si>
    <t>JOHANA ESPINO</t>
  </si>
  <si>
    <t>KAREN DAYANA SAAVEDRA</t>
  </si>
  <si>
    <t>YULI CATHERINE CARVAJAL ROMERO</t>
  </si>
  <si>
    <t>LUZ MERY TOCANCIPA</t>
  </si>
  <si>
    <t>JESSICA REINA</t>
  </si>
  <si>
    <t>LUIS EDUARDO CHÁVEZ PENAGOS</t>
  </si>
  <si>
    <t>LENNYS ALEXANDRA MÉNDEZ ROMERO</t>
  </si>
  <si>
    <t>LUIS ALBERTO RODRIGUEZ VARON</t>
  </si>
  <si>
    <t>DIEGO FERNANDO LOMBANA DÍAZ</t>
  </si>
  <si>
    <t>OMAR FELIPE LOMBANA DÍAZ</t>
  </si>
  <si>
    <t>LUZ ÁNGELA SIERRA</t>
  </si>
  <si>
    <t>MARÍA LISBEYDI FUTINICO GODOY</t>
  </si>
  <si>
    <t>GUSTAVO CRUZ</t>
  </si>
  <si>
    <t>ISABEL SANTAMARÍA JEREZ</t>
  </si>
  <si>
    <t>EMILIANO LARIOS</t>
  </si>
  <si>
    <t>GLORIA STELLA RUBIO ROMERO</t>
  </si>
  <si>
    <t>JULIETH KATHETIN ESCOBAR HERNÁNDEZ</t>
  </si>
  <si>
    <t>AURA CRISTINA ROCHA FONSECA</t>
  </si>
  <si>
    <t>DAYANA LUCIA RUIZ SALAZAR</t>
  </si>
  <si>
    <t>MARLON STIVEN CASTRO VARGAS</t>
  </si>
  <si>
    <t>RICARDO GUTIÉRREZ</t>
  </si>
  <si>
    <t>JULIETH CAROLINA PÁEZ GARZÓN</t>
  </si>
  <si>
    <t>ROCIO DEL PILAR QUIÑONES GUZMÁN</t>
  </si>
  <si>
    <t>MAURICIO VALENCIA</t>
  </si>
  <si>
    <t>GIOVANNY ALBERTO CASTELLANOS</t>
  </si>
  <si>
    <t>SANDRA MILENA PARRA</t>
  </si>
  <si>
    <t>LEIDY ALEXANDRA BARBOSA PÉREZ</t>
  </si>
  <si>
    <t>MICHAEL GÓMEZ</t>
  </si>
  <si>
    <t>ANDRÉS FELIPE MARTÍNEZ QUIÑONES</t>
  </si>
  <si>
    <t>LUIS ÁNGEL VELÁSQUEZ</t>
  </si>
  <si>
    <t>MARTHA INES JIMENEZ</t>
  </si>
  <si>
    <t>MELISA ANDREA MÉNDEZ VEGA</t>
  </si>
  <si>
    <t>DIANA MELISA CESPEDEZ RINCÓN</t>
  </si>
  <si>
    <t>YESSICA BETANCOURTH NARVÁEZ</t>
  </si>
  <si>
    <t>JESÚS MANUEL LOZANO RODRÍGUEZ</t>
  </si>
  <si>
    <t>YINA MARCELA TAPIA</t>
  </si>
  <si>
    <t>KAREN DANIELA TRIANA</t>
  </si>
  <si>
    <t>MÓNICA ANDREA MELANO ROJAS</t>
  </si>
  <si>
    <t>YANETH PINILLA RINCÓN</t>
  </si>
  <si>
    <t>CRISTIAN RUIZ</t>
  </si>
  <si>
    <t>RODRIGO MUÑOZ MUÑOZ</t>
  </si>
  <si>
    <t>GLORIA RINCÓN Y MARÍA RINCÓN</t>
  </si>
  <si>
    <t>JESSICA PAOLA VARGAS MURCIA</t>
  </si>
  <si>
    <t>CARLOS LÓPEZ</t>
  </si>
  <si>
    <t>ANGELA MARTINEZ LOPEZ</t>
  </si>
  <si>
    <t>RICHARD BUILA GRUESO</t>
  </si>
  <si>
    <t>JHON SEBASTIÁN LÓPEZ HERNÁNDEZ</t>
  </si>
  <si>
    <t>CRISTIAN ACERO</t>
  </si>
  <si>
    <t>ROSALBA GONZÁLEZ</t>
  </si>
  <si>
    <t>SÁNCHEZ Y PALACIOS</t>
  </si>
  <si>
    <t>OSCAR</t>
  </si>
  <si>
    <t>KAREN YIRLEY GUERRERO AVENDAÑO</t>
  </si>
  <si>
    <t>NATALIE TORRES</t>
  </si>
  <si>
    <t>YURY TATIANA PLAZAS</t>
  </si>
  <si>
    <t>INGRID TATIANA ARIZA</t>
  </si>
  <si>
    <t>MÓNICA ANDREA MOLANO ROJAS</t>
  </si>
  <si>
    <t>JOHANA ESPINO Y LAURA SOGAMOSO</t>
  </si>
  <si>
    <t>ANGÉLICA TIMOTE</t>
  </si>
  <si>
    <t>AURA CRISTINA ROCHA</t>
  </si>
  <si>
    <t>ANGIE GONZÁLEZ</t>
  </si>
  <si>
    <t>LINDA CIELO LAGOS MORENO</t>
  </si>
  <si>
    <t>SANDRA MILENA CARBALLO CAMARGO</t>
  </si>
  <si>
    <t>DIANA PAOLA GONZÁLEZ</t>
  </si>
  <si>
    <t>SHIRLEY ALDANA</t>
  </si>
  <si>
    <t>MELISA ANDREA MÉNDEZ</t>
  </si>
  <si>
    <t>DIANA ROSARIO CUITIVA PINTO</t>
  </si>
  <si>
    <t>ISABELLA RODRÍGUEZ</t>
  </si>
  <si>
    <t>WILLIAM NICOLÁS SARMIENTO OCHOA</t>
  </si>
  <si>
    <t>JAQUELINE TEQUIA PULIDO</t>
  </si>
  <si>
    <t>JONATHAN ALEXANDER BAEZ PEREZ</t>
  </si>
  <si>
    <t>JOSÉ LEONARDO AYA VELÁSQUEZ</t>
  </si>
  <si>
    <t>MARÍA GENOVEBA AYA VELÁSQUEZ</t>
  </si>
  <si>
    <t>ALEJANDRA CORTES</t>
  </si>
  <si>
    <t>DIANA DELGADO</t>
  </si>
  <si>
    <t>MARÍA ALEJANDRA ORTIZ CALLEJAS</t>
  </si>
  <si>
    <t>GERALDIN BORJA</t>
  </si>
  <si>
    <t>ENRIQUE RAMÍREZ</t>
  </si>
  <si>
    <t>FABIOLA RODRÍGUEZ RODRÍGUEZ</t>
  </si>
  <si>
    <t>KELLY JOHANNA GAMBOA SINISTERRA</t>
  </si>
  <si>
    <t>INGRID YURANI PABÓN ORJUELA</t>
  </si>
  <si>
    <t>JENNY MARCELA PABÓN ORJUELA</t>
  </si>
  <si>
    <t>JOSÉ YAMID SANMIGUEL</t>
  </si>
  <si>
    <t>CLARA INÉS VALENZUELA RODRÍGUEZ</t>
  </si>
  <si>
    <t>YANER MARÍN</t>
  </si>
  <si>
    <t>ANGIE YERALDIN UBATE FAJARDO</t>
  </si>
  <si>
    <t>CAMILO MORENO</t>
  </si>
  <si>
    <t>MARISOL PERILLA GÓMEZ</t>
  </si>
  <si>
    <t>JULIO CESAR SANTAMARIA</t>
  </si>
  <si>
    <t>JOSÉ FREDDY AGUIRRE GÓMEZ</t>
  </si>
  <si>
    <t>MALORY XIMENA RINCON ZAMORA</t>
  </si>
  <si>
    <t>JENNY ALEXANDRA ROMERO PULIDO</t>
  </si>
  <si>
    <t>ALGELO STEWARD CHAUTA PARRA</t>
  </si>
  <si>
    <t>BEATRIZ ALONSO DE VILLANUEVA</t>
  </si>
  <si>
    <t>ADRIÁN UVALDO ROZO URREGO</t>
  </si>
  <si>
    <t>JAIME TORRES DONNEYS</t>
  </si>
  <si>
    <t>MIGUEL ÁNGEL CUEVAS CUEVAS</t>
  </si>
  <si>
    <t>ARLEY SNEYDER CARBAJAL BETANCOURTH</t>
  </si>
  <si>
    <t>ANDRES FELIPE PITA MÉNDEZ</t>
  </si>
  <si>
    <t>SAÚL LEONARDO MUÑOZ RODRÍGUEZ</t>
  </si>
  <si>
    <t>JULIETA STELLA CABRERA RODRÍGUEZ</t>
  </si>
  <si>
    <t>MARIA GERTRUDIS SILVA ROJAS</t>
  </si>
  <si>
    <t>WILLIAM ANDRES RAMÍREZ SALGADO</t>
  </si>
  <si>
    <t>ANGGY DAYANA SOLER PACHECO</t>
  </si>
  <si>
    <t>SHIRLEY ELIANA MAHECHA LEYTON</t>
  </si>
  <si>
    <t>BRAYAN RUIZ RODRÍGUEZ</t>
  </si>
  <si>
    <t>EFRAÍN RICARDO LIZARAZO SOLANO</t>
  </si>
  <si>
    <t>PAULA ALEJANDRA IMBACHI VEGA</t>
  </si>
  <si>
    <t>ANDRES FELIPE RODRÍGUEZ</t>
  </si>
  <si>
    <t>BRAYAN STIVEN ORTIZ</t>
  </si>
  <si>
    <t>ERIKA REMOLINA MARTÍNEZ</t>
  </si>
  <si>
    <t>DALIA ASTRID CASTILLO MUNEVAR</t>
  </si>
  <si>
    <t>LEIDY PAOLA CARMELO PULIDO</t>
  </si>
  <si>
    <t>ERIKA PAOLA AYALA</t>
  </si>
  <si>
    <t>ÁLVARO VARGAS FERNÁNDEZ</t>
  </si>
  <si>
    <t>LUCIA BASTIDAS UBATE</t>
  </si>
  <si>
    <t>JOSÉ GREGORIO PINZÓN</t>
  </si>
  <si>
    <t>DIANA LORENA SOTELO CAMACHO</t>
  </si>
  <si>
    <t>ALEJANDRO MARTÍNEZ</t>
  </si>
  <si>
    <t>VIVIAN ORTEGA</t>
  </si>
  <si>
    <t>SARITA GALEANO AYALA</t>
  </si>
  <si>
    <t>ANDRES FELIPE MARTÍNEZ QUIÑONES</t>
  </si>
  <si>
    <t>RUBÉN DARÍO CUTINA MURCIA</t>
  </si>
  <si>
    <t>LEONARDO ANDRES SALGADO RAMÍREZ</t>
  </si>
  <si>
    <t>CRISTIAN ANDRES FLÓREZ BRICEÑO</t>
  </si>
  <si>
    <t>HERNANDO LIZARAZO NAVSA</t>
  </si>
  <si>
    <t>SOCORRO OJEDA</t>
  </si>
  <si>
    <t>CARMEN YÁÑEZ</t>
  </si>
  <si>
    <t>LUZ PATIÑO</t>
  </si>
  <si>
    <t>MARTHA PUENTES</t>
  </si>
  <si>
    <t>MARÍA MEJÍA</t>
  </si>
  <si>
    <t>LILIA CASTAÑEDA</t>
  </si>
  <si>
    <t>ANAYELI RIAÑO</t>
  </si>
  <si>
    <t>DIANA PAOLA PULIDO FORERO</t>
  </si>
  <si>
    <t>DAYANA POVEDA</t>
  </si>
  <si>
    <t>LUZ MIRIAN HERRERA HERRERA</t>
  </si>
  <si>
    <t>MARÍA GERTRUDIS SILVA ROJAS</t>
  </si>
  <si>
    <t>ARMANDO MURILLO CRUZ</t>
  </si>
  <si>
    <t>JUAN MANUEL TÉLLEZ</t>
  </si>
  <si>
    <t>WILLIAM MARTIN LIZARAZO</t>
  </si>
  <si>
    <t>BLANCA ISABEL DIAZ</t>
  </si>
  <si>
    <t>ALISON PAOLA BELTRÁN SÁNCHEZ</t>
  </si>
  <si>
    <t>JHEYSON STIK DÍAZ MEDINA</t>
  </si>
  <si>
    <t>MARIO ALEJANDRO BLANCO NAVARRO</t>
  </si>
  <si>
    <t>PEDRO JULIO BELEÑO MORA</t>
  </si>
  <si>
    <t>BLANCA NUBIA ALONSO FLORES</t>
  </si>
  <si>
    <t>JUAN CARLOS PRIETO GARCIA</t>
  </si>
  <si>
    <t>OSCAR MAURICION MURILLO GUERRERO</t>
  </si>
  <si>
    <t>RAFAEL GONZALO CAÑON</t>
  </si>
  <si>
    <t>KATHERINE JULIO ROÑAMA</t>
  </si>
  <si>
    <t>FAINORIS LOPEZ LOAIZA</t>
  </si>
  <si>
    <t>LIBIA LEONOR HERNANDEZ PEREZ</t>
  </si>
  <si>
    <t>DIEGO ALFREDO SANCHEZ RODRIGUEZ</t>
  </si>
  <si>
    <t>LUCY JIMENA TORO TORRES</t>
  </si>
  <si>
    <t>SERGIO A</t>
  </si>
  <si>
    <t>JUAN CARLOS MORALES OLIVEROS</t>
  </si>
  <si>
    <t>ADRIANA INES PIRAQUIVE</t>
  </si>
  <si>
    <t>MARIA ANTONIA VELASQCO</t>
  </si>
  <si>
    <t>MIGUEL MUÑETON OCHOA</t>
  </si>
  <si>
    <t>MARIA ANTONIO VELASCO</t>
  </si>
  <si>
    <t>CLARA DUARTE</t>
  </si>
  <si>
    <t>ANA CECILIA VEGA</t>
  </si>
  <si>
    <t>JAVIER ALEXANDER CHAPARRO</t>
  </si>
  <si>
    <t>MARIA MELI AGUILAR</t>
  </si>
  <si>
    <t>ERNESTO BECERRA</t>
  </si>
  <si>
    <t>VANESSA GUISSELLE PASTRANA</t>
  </si>
  <si>
    <t>DIEGO ALEJANDRO CONTRERAS MESA</t>
  </si>
  <si>
    <t>OSCAR DAVID OSORIO</t>
  </si>
  <si>
    <t>DIEGO EDISSON CASTELLANOS</t>
  </si>
  <si>
    <t>JONNIER ESNEIDER ARAUJO</t>
  </si>
  <si>
    <t>LUZ DARY ACOSTA SANDOVAL</t>
  </si>
  <si>
    <t>ANDRÉS MAURICIO CALDERÓN</t>
  </si>
  <si>
    <t>JHON EDISSON PARRADO BOHORQUEZ</t>
  </si>
  <si>
    <t>PATRICIA CALDERÓN</t>
  </si>
  <si>
    <t>EL SEÑOR FELIPE BERNANDO HIGUERA</t>
  </si>
  <si>
    <t>EDNA ROCIO RODRIGUEZ BUITRAGO</t>
  </si>
  <si>
    <t>FERNANDO FAJARDO CARDENAS</t>
  </si>
  <si>
    <t>JULIAN MAURICIO SANCHEZ MARIN</t>
  </si>
  <si>
    <t>LUIS ALBERTO ORTEGA</t>
  </si>
  <si>
    <t>OLGA VARGAS</t>
  </si>
  <si>
    <t>SIMÓN GALINDO MORENO</t>
  </si>
  <si>
    <t>CRISTIAN DAVID JIMÉNEZ RODRÍGUEZ</t>
  </si>
  <si>
    <t>VANESSA  RODRIGUEZ PEREZ</t>
  </si>
  <si>
    <t>JAIRO URREA</t>
  </si>
  <si>
    <t>MARÍA CONRADO</t>
  </si>
  <si>
    <t>PAULA LÓPEZ</t>
  </si>
  <si>
    <t>JUAN CAMILO ACERO MEDINA</t>
  </si>
  <si>
    <t>ANDREY SEBASTIÁN MONTENEGRO QUINTERO</t>
  </si>
  <si>
    <t>LUIS ALFREDO LIZARAZO LEAL</t>
  </si>
  <si>
    <t>JESSLY SOLYEY GARCÍA PÁEZ</t>
  </si>
  <si>
    <t>LUIS ALBERTO REYES AGUILAR</t>
  </si>
  <si>
    <t>BYRON DANILO PATIÑO LOZANO</t>
  </si>
  <si>
    <t>CRISTIAN CAMILO RODRÍGUEZ DÍAZ</t>
  </si>
  <si>
    <t>VERÓNICA FUENTES BELEÑO</t>
  </si>
  <si>
    <t>LILIA OBANDO BELTRÁN</t>
  </si>
  <si>
    <t>OLGA VARGAs</t>
  </si>
  <si>
    <t>LA SEÑORA YULI LINARES</t>
  </si>
  <si>
    <t>CRISTÓBAL BARRERO MAYORGA</t>
  </si>
  <si>
    <t>ROSA INES TORRES CASTRO</t>
  </si>
  <si>
    <t>YULI PAOLA MUÑOZ RAMÍREZ</t>
  </si>
  <si>
    <t>LA SEÑORA YALILE QUIÑONEZ OBANDO</t>
  </si>
  <si>
    <t>LEIDY AGREDA CHASOY</t>
  </si>
  <si>
    <t>LENNYS ALEXANDRA MENEZ</t>
  </si>
  <si>
    <t>OSCAR JAVIER GARZON SANCHEZ</t>
  </si>
  <si>
    <t>RICARDO MONSALVE</t>
  </si>
  <si>
    <t>PAULINA SANDOVAL LÓPEZ</t>
  </si>
  <si>
    <t>DIEGO ALEJANDRO CASALLAS</t>
  </si>
  <si>
    <t>MATEO VELASQUEZ CUEVAS</t>
  </si>
  <si>
    <t>LUIS JAVIER ENRIQUEZ RODRIGUEZ</t>
  </si>
  <si>
    <t>LEONARDO ANDRES ANCHIQUE LEAL</t>
  </si>
  <si>
    <t>VICTOR ALEXANDER BARRERA GARCIA</t>
  </si>
  <si>
    <t>LEONIL HUERTAS MANOTAS</t>
  </si>
  <si>
    <t>JORMAN  CAMILO RAMOS</t>
  </si>
  <si>
    <t>CARLOS ANDRES MNATILLA</t>
  </si>
  <si>
    <t>MARTHA PINEDA</t>
  </si>
  <si>
    <t>ADRIANA CLAVIJO</t>
  </si>
  <si>
    <t>MÓNICA VILLEGAS CARRASQUILLA</t>
  </si>
  <si>
    <t>LUIS JAVIER ENRIQUE</t>
  </si>
  <si>
    <t>BLANCA LEONOR HERNANDEZ GALINDO</t>
  </si>
  <si>
    <t>ANGELA RISSO MARIN</t>
  </si>
  <si>
    <t>ANDRES FELIPE AROCA</t>
  </si>
  <si>
    <t>JOHNNY MEDINA CASTRO</t>
  </si>
  <si>
    <t>YANETH LILIANA CARRASCO</t>
  </si>
  <si>
    <t>CARLOS ALBERTO ORDOÑEZ IBÁÑEZ</t>
  </si>
  <si>
    <t>CARLOS ALBERTO VILLA PRADA</t>
  </si>
  <si>
    <t>EDGAR TORRES MARTÍNEZ</t>
  </si>
  <si>
    <t>LEYDI DÍAZ</t>
  </si>
  <si>
    <t>ÁNGELA PATRICIA ZORNOSA RODRÍGUEZ</t>
  </si>
  <si>
    <t>HELEN ANDREA ECHEVERRY</t>
  </si>
  <si>
    <t>CARLOS ARTURO REY</t>
  </si>
  <si>
    <t>OLGA FORERO BURGOS</t>
  </si>
  <si>
    <t>TIMOTE</t>
  </si>
  <si>
    <t>KAREN GRUESO</t>
  </si>
  <si>
    <t>DANESIS ARCE RAMÍREZ</t>
  </si>
  <si>
    <t>MIGUEL ANGEL CUEVAS CUEVAS</t>
  </si>
  <si>
    <t>MARTHA YOLANDA AMAYA SALAZAR</t>
  </si>
  <si>
    <t>BLAS  CANTOR LANDINEZ</t>
  </si>
  <si>
    <t>MARLEN  MOLINA</t>
  </si>
  <si>
    <t>ISAAC  MONTOYA</t>
  </si>
  <si>
    <t>ARLOS ARTURO CORDOBA MORENO</t>
  </si>
  <si>
    <t>ALVARO  FERRER PELAEZ</t>
  </si>
  <si>
    <t>VIVIANA  BALLEN GONZALEZ</t>
  </si>
  <si>
    <t>LUIS CARLOS PACHON RODRIGUEZ</t>
  </si>
  <si>
    <t>HERMES  MORALES</t>
  </si>
  <si>
    <t>ESTAFANIA  MENDOZA JAIME</t>
  </si>
  <si>
    <t>VLADIMIR VLADIMIR MOSQUERA RAMIREZ</t>
  </si>
  <si>
    <t>LAURA PAOLA ANTEQUERA PAEZ</t>
  </si>
  <si>
    <t>JAC BARRIO BUENA VISTA ZONA UNO</t>
  </si>
  <si>
    <t>OSCAR ALFONSO RODRIGUEZ BARRERA</t>
  </si>
  <si>
    <t>LIBARDO  ROJAS RODRIGUEZ</t>
  </si>
  <si>
    <t>CLAUDIO JOSE HERNANDEZ QUEMBA</t>
  </si>
  <si>
    <t>BLANCA LUCIA RODRIGUEZ VILLAMIZAR</t>
  </si>
  <si>
    <t>CRISTINA CAÑON</t>
  </si>
  <si>
    <t>ROBERTH MAURICIO MILLAN REYES</t>
  </si>
  <si>
    <t>PETERSON BRIAN MEDINA WINTACO</t>
  </si>
  <si>
    <t>MARIA DEL ROSARIO PEÑA</t>
  </si>
  <si>
    <t>LURY  BAEZ</t>
  </si>
  <si>
    <t>JHON ALEXANDER QUICENO GUERRERO</t>
  </si>
  <si>
    <t>NELLY  RODRIGUEZ</t>
  </si>
  <si>
    <t>NURY ALEXADRA DUARTE JURADO</t>
  </si>
  <si>
    <t>ADOLFO ELIAS HERNANDEZ BARRIOS</t>
  </si>
  <si>
    <t>JORGE RODRIGO CARRERO MORALES</t>
  </si>
  <si>
    <t>HERMES  MORALES RODRIGUEZ</t>
  </si>
  <si>
    <t>MARIA TRINIDAD GUERRERO DE LOPEZ</t>
  </si>
  <si>
    <t>LUIS FRANCISCO NIETO GALVIS</t>
  </si>
  <si>
    <t>ERNESTO  BECERRA MILLAN</t>
  </si>
  <si>
    <t>MARIA DE LA CRUZ SANDOVAL TENJO</t>
  </si>
  <si>
    <t>ERNESTO  BECERRA</t>
  </si>
  <si>
    <t>HERNANDO  GUTIERREZ TORRES</t>
  </si>
  <si>
    <t>LUZ NEIRA CALDERA ROMERO</t>
  </si>
  <si>
    <t>LEIDY JOHANA PARRA GARCIA</t>
  </si>
  <si>
    <t>RODRIGO  MUÑOZ MUÑOZ</t>
  </si>
  <si>
    <t>JUAN PABLO HERNANDEZ ZORRO</t>
  </si>
  <si>
    <t>PEDRO ANTONIO MARTINEZ LOPEZ</t>
  </si>
  <si>
    <t>NELCY  MARTINEZ ANGARITA</t>
  </si>
  <si>
    <t>LUIS ENRIQUE DIAZ SILVA</t>
  </si>
  <si>
    <t>BLANCA CAROLINA VANEGAS TORRES</t>
  </si>
  <si>
    <t>YASMIN  MUÑOZ GALINDEZ</t>
  </si>
  <si>
    <t>VLADIMIR VLADIMIR MOSQUERA RAMIRE</t>
  </si>
  <si>
    <t>MARIA ORFALID VARGAS QUIÑONEZ</t>
  </si>
  <si>
    <t>ANDRES LEONARDO VIATRIA PEREZ</t>
  </si>
  <si>
    <t>SANDRA PAOLA RODRIGUEZ</t>
  </si>
  <si>
    <t>JESSLY SOLYEY GARCÍA PAÉZ</t>
  </si>
  <si>
    <t>GUSTAVO  TRUJILLO ALVAREZ</t>
  </si>
  <si>
    <t>GLORIA YANETH RODRIGUEZ</t>
  </si>
  <si>
    <t>SANDRA YAEL CARDOZO NOSSA</t>
  </si>
  <si>
    <t>EDGAR  PINZON GARZON</t>
  </si>
  <si>
    <t>SANDRA LILIANA PORRAS AGUIRRE</t>
  </si>
  <si>
    <t>MALORY  CARO</t>
  </si>
  <si>
    <t>RICARDO  AVENDAÑO DIAZ</t>
  </si>
  <si>
    <t>ALBERTO  HERNANDEZ FONTECHA</t>
  </si>
  <si>
    <t>CRISTIAN EDUARDO SANCHEZ BECERRA</t>
  </si>
  <si>
    <t>JHON EDISSON LEON</t>
  </si>
  <si>
    <t>MARIA INES ALBARRACIN BAEZ</t>
  </si>
  <si>
    <t>ALEXANDRA  VALDES</t>
  </si>
  <si>
    <t>JOSE ANTONIO BECERRA CAMARGO</t>
  </si>
  <si>
    <t>MAURICIO ALEANDRO ARROYO NARVAEZ</t>
  </si>
  <si>
    <t>MARTHA  VIDAL PRADA</t>
  </si>
  <si>
    <t>YESNNER JHOAN ALBARRACIN MORENO</t>
  </si>
  <si>
    <t>VICTOR RAUL AROCA OSPINA</t>
  </si>
  <si>
    <t>KAREN VIVIANA RODRIGUEZ VALENCIA</t>
  </si>
  <si>
    <t>JUAN  QUINTERO</t>
  </si>
  <si>
    <t>ABELARDO  MUÑOZ</t>
  </si>
  <si>
    <t>ROS ANGELA VARGAS</t>
  </si>
  <si>
    <t>LUZ DORIS SANTANA</t>
  </si>
  <si>
    <t>JAIRO  ACOSTA PARDO</t>
  </si>
  <si>
    <t>DIANA CAROLINA MARQUEZ</t>
  </si>
  <si>
    <t>ALEX GIOVANNY QUINTANA SANCHEZ</t>
  </si>
  <si>
    <t>DANIELA  MOLANO GUTIERREZ</t>
  </si>
  <si>
    <t>OLGA LUCIA CASTILLO</t>
  </si>
  <si>
    <t>JORGE ABRAHAM RODRIGUEZ MARTINEZ</t>
  </si>
  <si>
    <t>MARIA ANGELA ALARCON TOSCANO</t>
  </si>
  <si>
    <t>MONICA LILIANA RIVERA ESTRADA</t>
  </si>
  <si>
    <t>CARLOS ALBERTO LOPEZ</t>
  </si>
  <si>
    <t>YASMIN  QUIJANO LARA</t>
  </si>
  <si>
    <t>JUAN CARLOS MORALES HUERTAS</t>
  </si>
  <si>
    <t>NOHORA  RESTREPO AGUDELO</t>
  </si>
  <si>
    <t>MARITZA  REYES</t>
  </si>
  <si>
    <t>JUAN CARLOS GIRALDO</t>
  </si>
  <si>
    <t>MONICA ALEXANDRA VEGA LOPEZ</t>
  </si>
  <si>
    <t>JHON  MOLINA</t>
  </si>
  <si>
    <t>YESID  GORDILLO</t>
  </si>
  <si>
    <t>MARIA CRISTINA BERMUDEZ VILLAMIL</t>
  </si>
  <si>
    <t>AMELIA  ROJAS PEÑA</t>
  </si>
  <si>
    <t>ARISTIDES  VASILEADIS</t>
  </si>
  <si>
    <t>CATA, LORE Y NICOL</t>
  </si>
  <si>
    <t>JENNY  MONTAÑO</t>
  </si>
  <si>
    <t>TATIANA  USME</t>
  </si>
  <si>
    <t>SE RESPONDE PARCIALMENTE. SE DIO RESPUESTA MEDIANTE OFICIO 2015IE14102 DEL 29 DE DICIEMBRE DE 2015 EN 2 FOLIOS SIN ANEXOS</t>
  </si>
  <si>
    <t>SE RESPONDE MEDIANTE OFICIO 2016EE194 CON FECHA 21/01/2016 EN 1  FOLIO SIN ANEXOS</t>
  </si>
  <si>
    <t>SE RESPONDE MEDIANTE OFICIO 2016EE91 CON FECHA 13/01/2016 EN 1  FOLIO SIN ANEXOS</t>
  </si>
  <si>
    <t>Etiquetas de fila</t>
  </si>
  <si>
    <t>Total general</t>
  </si>
  <si>
    <t>Cuenta de TIPO REQ.</t>
  </si>
  <si>
    <t>AGRADECIMIENTO POR SERVICIOS PRESTADOS</t>
  </si>
  <si>
    <t>Lilia Castañeda usuaria del COMEDOR ARBORIZADORA agradece a los funcionaros por la atención que les brindan.</t>
  </si>
  <si>
    <t>PETICIÓN INTERÉS PARTICULAR</t>
  </si>
  <si>
    <t>PETICIÓN INTERÉS GENERAL</t>
  </si>
  <si>
    <t>1 DERECHO DE PETICION</t>
  </si>
  <si>
    <t>2 DERECHO DE PETICION DE INTERÉS GENERAL</t>
  </si>
  <si>
    <t>3 DERECHO DE PETICION DE INTERÉS PARTICULAR</t>
  </si>
  <si>
    <t>4 DERECHO DE PETICIÓN DE INFORMACION</t>
  </si>
  <si>
    <t>5 DERECHO DE PETICIÓN DE CONSULTA</t>
  </si>
  <si>
    <t>6 DERECHO DE CONSULTA DE DOCUMENTOS Y EXPEDICION DE COPIAS</t>
  </si>
  <si>
    <t>7 DERECHO DE PETICIÓN DE ACCESO A LOS DOCUMENTOS PÚBLICOS</t>
  </si>
  <si>
    <t>8 QUEJA</t>
  </si>
  <si>
    <t>9 RECLAMO</t>
  </si>
  <si>
    <t>10 OTRO (denuncia; felicitación; sugerencia)</t>
  </si>
  <si>
    <t xml:space="preserve">       Fuera de términos
       Ultimo día
       Dentro de términos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</si>
</sst>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8"/>
      <color indexed="8"/>
      <name val="Arial"/>
      <family val="2"/>
    </font>
    <font>
      <b/>
      <sz val="10"/>
      <name val="Arial"/>
      <family val="2"/>
    </font>
    <font>
      <b/>
      <sz val="8"/>
      <color indexed="8"/>
      <name val="Arial"/>
      <family val="2"/>
    </font>
    <font>
      <sz val="11"/>
      <color theme="1"/>
      <name val="Times New Roman"/>
      <family val="1"/>
    </font>
    <font>
      <sz val="11"/>
      <color indexed="8"/>
      <name val="Times New Roman"/>
      <family val="1"/>
    </font>
    <font>
      <b/>
      <sz val="8"/>
      <name val="Arial"/>
      <family val="2"/>
    </font>
    <font>
      <sz val="11"/>
      <color rgb="FF000000"/>
      <name val="Times New Roman"/>
      <family val="1"/>
    </font>
    <font>
      <sz val="11"/>
      <color rgb="FFFF0000"/>
      <name val="Times New Roman"/>
      <family val="1"/>
    </font>
    <font>
      <b/>
      <sz val="11"/>
      <color indexed="8"/>
      <name val="Times New Roman"/>
      <family val="1"/>
    </font>
    <font>
      <sz val="14"/>
      <color indexed="8"/>
      <name val="Times New Roman"/>
      <family val="1"/>
    </font>
    <font>
      <sz val="18"/>
      <color indexed="8"/>
      <name val="Times New Roman"/>
      <family val="1"/>
    </font>
    <font>
      <b/>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5" fontId="5"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5" fillId="0" borderId="1" xfId="0" applyNumberFormat="1" applyFont="1" applyBorder="1" applyAlignment="1">
      <alignment horizontal="center" vertical="center" wrapText="1"/>
    </xf>
    <xf numFmtId="15" fontId="4"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5" fontId="5"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14" fontId="0" fillId="0" borderId="1" xfId="0" applyNumberFormat="1" applyBorder="1" applyAlignment="1">
      <alignment horizontal="center" vertical="center"/>
    </xf>
    <xf numFmtId="0" fontId="5" fillId="0"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Fill="1"/>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Fill="1" applyAlignment="1">
      <alignment horizontal="left"/>
    </xf>
    <xf numFmtId="0" fontId="10" fillId="0"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cellXfs>
  <cellStyles count="1">
    <cellStyle name="Normal"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27215</xdr:colOff>
      <xdr:row>0</xdr:row>
      <xdr:rowOff>40823</xdr:rowOff>
    </xdr:from>
    <xdr:to>
      <xdr:col>3</xdr:col>
      <xdr:colOff>938892</xdr:colOff>
      <xdr:row>3</xdr:row>
      <xdr:rowOff>149679</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27215" y="40823"/>
          <a:ext cx="2666998" cy="680356"/>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14577786" y="66675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14577786" y="66675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14463486" y="333375"/>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14577786" y="333375"/>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14463486" y="333375"/>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14577786" y="333375"/>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333375"/>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333375"/>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14463486" y="66675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14577786" y="66675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14463486" y="66675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14577786" y="66675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66675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6667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1446348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1457778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1446348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1457778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5895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73250" y="0"/>
          <a:ext cx="765313" cy="193262"/>
        </a:xfrm>
        <a:prstGeom prst="rect">
          <a:avLst/>
        </a:prstGeom>
        <a:noFill/>
        <a:ln w="9525">
          <a:miter lim="800000"/>
          <a:headEnd/>
          <a:tailEnd/>
        </a:ln>
      </xdr:spPr>
    </xdr:pic>
    <xdr:clientData/>
  </xdr:oneCellAnchor>
  <xdr:twoCellAnchor editAs="oneCell">
    <xdr:from>
      <xdr:col>16</xdr:col>
      <xdr:colOff>27214</xdr:colOff>
      <xdr:row>4</xdr:row>
      <xdr:rowOff>13607</xdr:rowOff>
    </xdr:from>
    <xdr:to>
      <xdr:col>16</xdr:col>
      <xdr:colOff>322489</xdr:colOff>
      <xdr:row>5</xdr:row>
      <xdr:rowOff>0</xdr:rowOff>
    </xdr:to>
    <xdr:pic>
      <xdr:nvPicPr>
        <xdr:cNvPr id="1785" name="Imagen 178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90601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1357312</xdr:colOff>
      <xdr:row>4</xdr:row>
      <xdr:rowOff>178594</xdr:rowOff>
    </xdr:to>
    <xdr:pic>
      <xdr:nvPicPr>
        <xdr:cNvPr id="2" name="Imagen 1" descr="Nuevo LogoSimbol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7412" cy="940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llian Andres Cely Medina" refreshedDate="42395.470261458337" createdVersion="5" refreshedVersion="5" minRefreshableVersion="3" recordCount="625">
  <cacheSource type="worksheet">
    <worksheetSource ref="A5:R630" sheet="REQUERIMIENTOS 2015"/>
  </cacheSource>
  <cacheFields count="18">
    <cacheField name="Q" numFmtId="0">
      <sharedItems containsSemiMixedTypes="0" containsString="0" containsNumber="1" containsInteger="1" minValue="1" maxValue="625"/>
    </cacheField>
    <cacheField name="MENSUAL" numFmtId="0">
      <sharedItems containsSemiMixedTypes="0" containsString="0" containsNumber="1" containsInteger="1" minValue="1" maxValue="90"/>
    </cacheField>
    <cacheField name="TIPO REQ." numFmtId="0">
      <sharedItems count="10">
        <s v="PETICIÓN INTERÉS PARTICULAR"/>
        <s v="QUEJA"/>
        <s v="SUGERENCIA"/>
        <s v="FELICITACIÓN"/>
        <s v="RECLAMO"/>
        <s v="SOLICITUD DE INFORMACIÓN"/>
        <s v="PETICIÓN INTERÉS GENERAL"/>
        <s v="SOLICITUD DE COPIA"/>
        <s v="DENUNCIA"/>
        <s v="PETICIÓN" u="1"/>
      </sharedItems>
    </cacheField>
    <cacheField name="NO. REQ." numFmtId="0">
      <sharedItems containsMixedTypes="1" containsNumber="1" containsInteger="1" minValue="3702015" maxValue="2230572015"/>
    </cacheField>
    <cacheField name="ESTADO REQ" numFmtId="0">
      <sharedItems/>
    </cacheField>
    <cacheField name="RADICADO IDIPRON" numFmtId="0">
      <sharedItems/>
    </cacheField>
    <cacheField name="FECHA INGRESO REQ" numFmtId="15">
      <sharedItems containsSemiMixedTypes="0" containsNonDate="0" containsDate="1" containsString="0" minDate="2015-01-05T00:00:00" maxDate="2015-12-31T00:00:00"/>
    </cacheField>
    <cacheField name="FECHA DE VENCIMIENTO" numFmtId="15">
      <sharedItems containsSemiMixedTypes="0" containsNonDate="0" containsDate="1" containsString="0" minDate="2015-01-27T00:00:00" maxDate="2016-01-23T00:00:00"/>
    </cacheField>
    <cacheField name="FECHA DE RESPUESTA" numFmtId="15">
      <sharedItems containsSemiMixedTypes="0" containsNonDate="0" containsDate="1" containsString="0" minDate="2015-01-07T00:00:00" maxDate="2016-12-14T00:00:00"/>
    </cacheField>
    <cacheField name="NOMBRE" numFmtId="15">
      <sharedItems/>
    </cacheField>
    <cacheField name="ASUNTO REQUERIMIENTO" numFmtId="0">
      <sharedItems longText="1"/>
    </cacheField>
    <cacheField name="TIPIFICACION SERVICIOS" numFmtId="0">
      <sharedItems count="9">
        <s v="SOLICITUD DE INTERVENCION"/>
        <s v="FUNCIONARIO Y/O TRABAJADOR PUBLICO"/>
        <s v="TEMAS ADMINISTRATIVOS"/>
        <s v="TEMAS ADMINISTRATIVOS CONVENIOS"/>
        <s v="TEMAS MISIONALES UPIS"/>
        <s v="AGRADECIMIENTO POR SERVICIOS PRESTADOS"/>
        <s v="ALIMENTACIÓN"/>
        <s v="JÓVENES EN PAZ"/>
        <s v="AGRADECIMIENTOS" u="1"/>
      </sharedItems>
    </cacheField>
    <cacheField name="CLASIFICADO A" numFmtId="0">
      <sharedItems/>
    </cacheField>
    <cacheField name="CANAL" numFmtId="0">
      <sharedItems/>
    </cacheField>
    <cacheField name="RESPUESTA" numFmtId="0">
      <sharedItems containsBlank="1"/>
    </cacheField>
    <cacheField name="ASUNTO 2" numFmtId="0">
      <sharedItems/>
    </cacheField>
    <cacheField name="CUENTA DIAS" numFmtId="1">
      <sharedItems containsSemiMixedTypes="0" containsString="0" containsNumber="1" containsInteger="1" minValue="0" maxValue="15"/>
    </cacheField>
    <cacheField name="RANGOS DE CONTESTAC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5">
  <r>
    <n v="1"/>
    <n v="1"/>
    <x v="0"/>
    <n v="3702015"/>
    <s v="Atendido"/>
    <s v="N/A"/>
    <d v="2015-01-05T00:00:00"/>
    <d v="2015-01-27T00:00:00"/>
    <d v="2015-01-20T00:00:00"/>
    <s v="AMELIA  ROJAS PEÑA"/>
    <s v="LA SEÑORA AMELIA SE COMUNICA EL DIA DOMINGO 4 DE ENERO/15 PARA  SOLICITARLE A LAS ENTIDADES COMPETENTES LE COLABOREN CON UN INTERNADO O CENTRO ESPECIALIZADO PARA SU HIJA DE 15 AÑOS MARIA ISABEL ARAQUE ROJAS YA QUE A PESAR DE HABER HABLADO CONSTANTEMENTE CON ELLA TIENE MAL COMPORTAMIENTO Y SE LA PASA EN LAS CALLES; HACE ESTA PETICION POR ESTE MEDIO YA QUE LA SEÑORA AMELIA Y SU  ESPOSO SE HAN ACERCADO A LAS COMISARIAS DE FAMILIA DE LAS LOCALIDADES DE KENNEDY, ENGATIVA Y LA DE SAN CARLOS Y LA UNICA ORIENTACION E INFORMACION QUE BRINDAN LOS FUNCIONARIOS ES QUE SI LA NIÑA FUMABA TOMAN ALGUNA MEDIDA O DE LO CONTRARIO LOS PADRES DEBEN HABLAR CONSTANTEMENTE CON ELLA; EN EL MOMENTO QUE SE LE RECLAMA POR SU COMPORTAMIENTO LOS AGREDE VERBALMENTE Y ADEMAS ESTA INVOLUCRADA CON MALAS AMISTADES. SOLICITA POR FAVOR LE COLABOREN CON ESTA PETICION Y ADEMAS ACLARA QUE CON LAS COMISARIAS ANTERIORMENTE MENCIONADAS Y E ICBF DE SAN CARLOS NO HUBO NINGUNA AYUDA Y ORIENTACIÓN. SE LE HA ENVIADO A OTRA CIUDAD CON FAMILIARES ABUELOS (CUCUTA)  Y DE ALLÍ SE ESCAPO Y SE DEVOLVIÓ PARA BOGO TA AL SECTOR DEL MINUTO DE DIOS. "/>
    <x v="0"/>
    <s v="SUBMETODOS"/>
    <s v="WEB"/>
    <s v="SE RESPONDE MEDIANTE OFICIO 2015EE219 CON FECHA 20/01/2015 EN 1 FOLIO SIN ANEXO."/>
    <s v="SUB"/>
    <n v="10"/>
    <s v="Dentro de terminos"/>
  </r>
  <r>
    <n v="2"/>
    <n v="2"/>
    <x v="1"/>
    <n v="8092015"/>
    <s v="Atendido"/>
    <s v="N/A"/>
    <d v="2015-01-06T00:00:00"/>
    <d v="2015-01-28T00:00:00"/>
    <d v="2015-01-23T00:00:00"/>
    <s v="ANÓNIMO"/>
    <s v="QUEJA EN CONTRA DE LA GUARDA DE SEGURIDAD &quot; LUZ M&quot; DEL PUNTO DE ATENCION UBICADO EN LA CALLE 15 N° 13-86, ELLA ES LA PERSONA QUE RECIBE A LOS CIUDADANOS QUE VAN A SOLICITAR ALGUN SERVICIO A IDIPRON, PERO ELLA TIENE MALOS TRATOS EN CONTRA DE LA CIUDADANIA, EN ESPECIAL DE LOS ADOLESCENTES QUE VAN A BUSCAR AYUDA PARA SUPERAR EL PROBLEMA DE LAS DROGAS, EL DIA DE HOY 05-01-2015, LA SEÑORA &quot;LUZ M&quot; TAL Y COMO APARECE EN SU PLACA DE GUARDA DE SEGURIDAD, TRATO MAL A MI HIJO CON QUIEN FUIMOS A SOLICITAR EL SERVICIO. EN PRIMER LUGAR NO SALUDO, SE DIRIJIO A NOSOTROS EN FORMA TOSCA Y CON TONO REGAÑON, AL MOMENTO DE REGISTRARLO Y TOMARLE LA FOTO LE DIJO &quot;QUEDESE QUIETO PARA LA FOTO O ES QUE LA TRABA NO LO DEJA, ASI SON ESTOS AMPONSITOS&quot; CUANDO LE RECLAME EN FORMA RESPETUOSA, ME DIJO QUE SE IBA A ENCARGAR DE QUE A MI HIJO LE NEGARAN EL SERVICIO Y ME AMENAZO CON QUE ME LO IBA A HACER QUITAR DE ICBF, PORQUE ELLA A PESAR DE SER UNA GUARDA DE SEGURIDAD TENIA MUCHA INFLUENCIA EN EL DISTRITO CAPITAL. LES PIDO AYUDA PARA QUE ESTA SEÑORA NO ME HAGA QUITAR A MIS HIJOS DE ICBF Y ME LE DEN EL SERVICIO AL NIÑO, YA QUE LO NECESITA PORQUE ESTA INICIANDO CONSUMO DE MARIHUANA, Y LES PIDO QUE EJERZAN CONTROL SOBRE QUIEN ATIENDE LA CIUDADANIA, YA QUE LA HE VISTO EN MUCHAS OPORTUNIDADES SIENDO GROSERA CON SUS COMPAÑEROS DE TRABAJO Y CIUDADANOS."/>
    <x v="1"/>
    <s v="DIRECCION"/>
    <s v="WEB"/>
    <s v="SE RESPONDE MEDIANTE OFICIO 2015EE281 CON FECHA 23/01/2015 EN 1 FOLIOS Y 4 ANEXOS."/>
    <s v="DIR"/>
    <n v="12"/>
    <s v="Dentro de terminos"/>
  </r>
  <r>
    <n v="3"/>
    <n v="3"/>
    <x v="2"/>
    <n v="10742015"/>
    <s v="Atendido"/>
    <s v="YAG001"/>
    <d v="2015-01-06T00:00:00"/>
    <d v="2015-01-28T00:00:00"/>
    <d v="2015-01-07T00:00:00"/>
    <s v="JUAN DAVID CALLEJAS HENAO"/>
    <s v="JUAN DAVID CALLEJAS HENAO INTERPONE DERECHO DE PETICION SOLICITANDO  DAR CONTINUIDAD A ASU CONTRATO LABORAL  POR CONDICION DE SALUD."/>
    <x v="2"/>
    <s v="MISION BOGOTA"/>
    <s v="BUZÓN"/>
    <s v="SE RESPONDE MEDIANTE OFICIO 2015EE71 CON FECHA 7/01/2015 EN 2 FOLIOS SIN ANEXO."/>
    <s v="MIS"/>
    <n v="1"/>
    <s v="Dentro de terminos"/>
  </r>
  <r>
    <n v="4"/>
    <n v="4"/>
    <x v="0"/>
    <n v="14302015"/>
    <s v="Atendido"/>
    <s v="N/A"/>
    <d v="2015-01-08T00:00:00"/>
    <d v="2015-01-30T00:00:00"/>
    <d v="2015-01-20T00:00:00"/>
    <s v="CLARA DUARTE"/>
    <s v="LA CIUDADANA CLARA DUARTE  INTERPONE DERECHOS DE PETICION SOLICITANDO AYUDAS PARA ELLA Y SUS HIJOS."/>
    <x v="0"/>
    <s v="SUBMETODOS"/>
    <s v="WEB"/>
    <s v="SE RESPONDE MEDIANTE OFICIO 2015EE218 CON FECHA 20/01/2015 EN 1 FOLIO SIN ANEXO."/>
    <s v="SUB"/>
    <n v="7"/>
    <s v="Dentro de terminos"/>
  </r>
  <r>
    <n v="5"/>
    <n v="5"/>
    <x v="0"/>
    <n v="24712015"/>
    <s v="Atendido"/>
    <s v="N/A"/>
    <d v="2015-01-09T00:00:00"/>
    <d v="2015-02-02T00:00:00"/>
    <d v="2015-01-19T00:00:00"/>
    <s v="MARTHA YOLANDA AMAYA SALAZAR"/>
    <s v="DE ACUERDO A DOCUMENTO ADJUNTO LA PETICIONARIA SOLICITA SE ADOPTEN LAS MEDIDAS ADMINISTRATIVAS CORRESPONDIENTES PARA EL INTERNAMIENTO PREVENTIVO DEL ADOLESCENTE WILLIAM CAMILO LINARES HERNANDEZ"/>
    <x v="0"/>
    <s v="DIRECCION"/>
    <s v="WEB"/>
    <s v="SE RESPONDE MEDIANTE OFICIO 2015ER194 CON FECHA 19/01/2015 EN 1 FOLIO Y 4 ANEXOS."/>
    <s v="DIR"/>
    <n v="5"/>
    <s v="Dentro de terminos"/>
  </r>
  <r>
    <n v="6"/>
    <n v="6"/>
    <x v="2"/>
    <n v="26982015"/>
    <s v="Atendido"/>
    <s v="YAG002"/>
    <d v="2015-01-09T00:00:00"/>
    <d v="2015-02-02T00:00:00"/>
    <d v="2015-01-19T00:00:00"/>
    <s v="VANESSA RAMÍREZ"/>
    <s v="Vanessa Ramírez, usuaria del comedor LA RIOJA  sugiere que para mejorar el proceso de desarrollo del comedor, se ubicaran dos canecas de basura, una para alimentos y otra para residuos plásticos con sus respectivas etiquetas para que la gente sepa usar las mismas."/>
    <x v="3"/>
    <s v="COMEDORES"/>
    <s v="BUZÓN"/>
    <s v="SE RESPONDE MEDIANTE OFICIO 2015EE303 CON FECHA 19/01/2015 EN 1 FOLIO SIN ANEXO."/>
    <s v="COM"/>
    <n v="5"/>
    <s v="Dentro de terminos"/>
  </r>
  <r>
    <n v="7"/>
    <n v="7"/>
    <x v="2"/>
    <n v="28162015"/>
    <s v="Atendido"/>
    <s v="YAG003"/>
    <d v="2015-01-09T00:00:00"/>
    <d v="2015-02-02T00:00:00"/>
    <d v="2015-01-20T00:00:00"/>
    <s v="ALEJANDRA BOGOTÁ RIASCOS"/>
    <s v="Alejandra Bogotá Riascos, usuaria de la UPI LA FAVORITA sugiere tener mas instrumentos musicales tales como el Oboe y elementos de arte, adicional a esto un lugar donde se puedan guardar dichos elementos.  "/>
    <x v="4"/>
    <s v="SUBMETODOS"/>
    <s v="BUZÓN"/>
    <s v="SE RESPONDE MEDIANTE OFICIO 2015IE331 CON FECHA 20/01/2015 EN 1 FOLIO SIN ANEXO."/>
    <s v="SUB"/>
    <n v="6"/>
    <s v="Dentro de terminos"/>
  </r>
  <r>
    <n v="8"/>
    <n v="8"/>
    <x v="2"/>
    <n v="28242015"/>
    <s v="Atendido"/>
    <s v="YAG004"/>
    <d v="2015-01-09T00:00:00"/>
    <d v="2015-02-02T00:00:00"/>
    <d v="2015-01-20T00:00:00"/>
    <s v="CESAR OSORIO GARCÍA"/>
    <s v="Cesar Osorio García, usuario de la UPI LA FAVORITA sugiere tener mas instrumentos de percusión en especial una Marimba ya que por falta de este instrumento no a podido ingresar a la universidad.  "/>
    <x v="4"/>
    <s v="SUBMETODOS"/>
    <s v="BUZÓN"/>
    <s v="SE RESPONDE MEDIANTE OFICIO 2015IE334 CON FECHA 20/01/2015 EN 1 FOLIO SIN ANEXO."/>
    <s v="SUB"/>
    <n v="6"/>
    <s v="Dentro de terminos"/>
  </r>
  <r>
    <n v="9"/>
    <n v="9"/>
    <x v="2"/>
    <n v="28332015"/>
    <s v="Atendido"/>
    <s v="YAG005"/>
    <d v="2015-01-09T00:00:00"/>
    <d v="2015-02-02T00:00:00"/>
    <d v="2015-01-20T00:00:00"/>
    <s v="DIEGO SAAVEDRA"/>
    <s v="Diego Saavedra, usuario de la UPI LA FAVORITA sugiere tener un espacio para desarrollar actividades artísticas como: grafitis, danza y deportes para complementar el aprendizaje, también tener materiales para realizar artesanías."/>
    <x v="4"/>
    <s v="SUBMETODOS"/>
    <s v="BUZÓN"/>
    <s v="SE RESPONDE MEDIANTE OFICIO 2015IE333 CON FECHA 20/01/2015 EN 1 FOLIO SIN ANEXO."/>
    <s v="SUB"/>
    <n v="6"/>
    <s v="Dentro de terminos"/>
  </r>
  <r>
    <n v="10"/>
    <n v="10"/>
    <x v="2"/>
    <n v="28452015"/>
    <s v="Atendido"/>
    <s v="YAG006"/>
    <d v="2015-01-09T00:00:00"/>
    <d v="2015-02-02T00:00:00"/>
    <d v="2015-01-26T00:00:00"/>
    <s v="JOSÉ LUIS BAUTISTA"/>
    <s v="José Luis Bautista, usuario PERDOMO MAYORES sugiere se realice un  taller de música."/>
    <x v="4"/>
    <s v="SUBMETODOS"/>
    <s v="BUZÓN"/>
    <s v="SE RESPONDE MEDIANTE OFICIO 2015IE451 CON FECHA 26/01/2015 EN 1 FOLIO SIN ANEXO."/>
    <s v="SUB"/>
    <n v="10"/>
    <s v="Dentro de terminos"/>
  </r>
  <r>
    <n v="11"/>
    <n v="11"/>
    <x v="2"/>
    <n v="28562015"/>
    <s v="Atendido"/>
    <s v="YAG007"/>
    <d v="2015-01-09T00:00:00"/>
    <d v="2015-02-02T00:00:00"/>
    <d v="2015-01-26T00:00:00"/>
    <s v="YURI PASTRANA"/>
    <s v="Yuri Pastrana, usuaria de la UPI LA 32 sugiere volver a realizar el taller de telares ya que era el taller mas importante para los estudiantes, también sugiere que la profesora Mildred Reyes vuelva a la unidad a dictar el taller de confección."/>
    <x v="4"/>
    <s v="SUBMETODOS"/>
    <s v="BUZÓN"/>
    <s v="SE RESPONDE MEDIANTE OFICIO 2015IE450 CON FECHA 26/01/2015 EN 1 FOLIO SIN ANEXO."/>
    <s v="SUB"/>
    <n v="10"/>
    <s v="Dentro de terminos"/>
  </r>
  <r>
    <n v="12"/>
    <n v="12"/>
    <x v="2"/>
    <n v="28682015"/>
    <s v="Atendido"/>
    <s v="YAG008"/>
    <d v="2015-01-09T00:00:00"/>
    <d v="2015-02-02T00:00:00"/>
    <d v="2015-01-26T00:00:00"/>
    <s v="KAREN GRISALES"/>
    <s v="Karen Grisales, usuaria de la UPI LA 32 sugiere poner el grado 11 en esta unidad "/>
    <x v="4"/>
    <s v="SUBMETODOS"/>
    <s v="BUZÓN"/>
    <s v="SE RESPONDE MEDIANTE OFICIO 2015IE449 CON FECHA 26/01/2015 EN 1 FOLIO SIN ANEXO."/>
    <s v="SUB"/>
    <n v="10"/>
    <s v="Dentro de terminos"/>
  </r>
  <r>
    <n v="13"/>
    <n v="13"/>
    <x v="2"/>
    <n v="28742015"/>
    <s v="Atendido"/>
    <s v="YAG009"/>
    <d v="2015-01-09T00:00:00"/>
    <d v="2015-02-02T00:00:00"/>
    <d v="2015-01-28T00:00:00"/>
    <s v="JEFFERSON VARGAS CAMACHO"/>
    <s v="Jefferson Vargas Camacho, usuario de la UPI LA 32 sugiere realizar un grafiti dentro de la unidad y que el tema sea sobre &quot;futbol en paz&quot; "/>
    <x v="4"/>
    <s v="SUBMETODOS"/>
    <s v="BUZÓN"/>
    <s v="SE RESPONDE MEDIANTE OFICIO 2015IE544 CON FECHA 28/01/2015 EN 1 FOLIO SIN ANEXO."/>
    <s v="SUB"/>
    <n v="12"/>
    <s v="Dentro de terminos"/>
  </r>
  <r>
    <n v="14"/>
    <n v="14"/>
    <x v="3"/>
    <s v="28842015 88872015"/>
    <s v="Atendido"/>
    <s v="YAG010"/>
    <d v="2015-01-09T00:00:00"/>
    <d v="2015-02-02T00:00:00"/>
    <d v="2015-01-19T00:00:00"/>
    <s v="JOSÉ YESID BERMÚDEZ"/>
    <s v="José Yesid Bermúdez, usuario del comedor PERDOMO agradece por el buen servicio prestado por la atención departe de los funcionarios."/>
    <x v="5"/>
    <s v="COMEDORES"/>
    <s v="BUZÓN"/>
    <s v="SE RESPONDE MEDIANTE OFICIO 2015EE305 CON FECHA 19/01/2015 EN 1 FOLIO SIN ANEXO."/>
    <s v="COM"/>
    <n v="5"/>
    <s v="Dentro de terminos"/>
  </r>
  <r>
    <n v="15"/>
    <n v="15"/>
    <x v="2"/>
    <n v="28992015"/>
    <s v="Atendido"/>
    <s v="YAG011"/>
    <d v="2015-01-09T00:00:00"/>
    <d v="2015-02-02T00:00:00"/>
    <d v="2015-01-19T00:00:00"/>
    <s v="CONSTANZA UBATE"/>
    <s v="Constanza Ubate, usuaria del comedor ARBORIZADORA sugiere no permitir el ingreso a personas que no estén inscritos en el programa, que la porción de los alimentos sea un proco mas grande y les permitieran llevar sus propios cubiertos."/>
    <x v="6"/>
    <s v="COMEDORES"/>
    <s v="BUZÓN"/>
    <s v="SE RESPONDE MEDIANTE OFICIO 2015EE301 CON FECHA 19/01/2015 EN 1 FOLIO SIN ANEXO."/>
    <s v="COM"/>
    <n v="5"/>
    <s v="Dentro de terminos"/>
  </r>
  <r>
    <n v="16"/>
    <n v="16"/>
    <x v="4"/>
    <n v="29022015"/>
    <s v="Atendido"/>
    <s v="YAG012"/>
    <d v="2015-01-09T00:00:00"/>
    <d v="2015-02-02T00:00:00"/>
    <d v="2015-01-19T00:00:00"/>
    <s v="ADRIANA MARÍA CASTELLANOS SARAY"/>
    <s v="Adriana María Castellanos Saray, usuaria del comedor ARBORIZADORA presenta queja ya que un día sus hijos que son los beneficiarios llegaron a las 2:30pm y la vigilante le informo que ya no había almuerzo por tal motivo no pudieron almorzar."/>
    <x v="3"/>
    <s v="COMEDORES"/>
    <s v="BUZÓN"/>
    <s v="SE RESPONDE MEDIANTE OFICIO 2015EE304 CON FECHA 19/01/2015 EN 1 FOLIO SIN ANEXO."/>
    <s v="COM"/>
    <n v="5"/>
    <s v="Dentro de terminos"/>
  </r>
  <r>
    <n v="17"/>
    <n v="17"/>
    <x v="2"/>
    <n v="29062015"/>
    <s v="Atendido"/>
    <s v="YAG013"/>
    <d v="2015-01-09T00:00:00"/>
    <d v="2015-02-02T00:00:00"/>
    <d v="2015-01-19T00:00:00"/>
    <s v="ANÓNIMO"/>
    <s v="Anónimo, del comedor ARBORIZADORA sugiere les permitieran llevar sus propios cubiertos ya que en ocasiones los entregan mal lavados."/>
    <x v="3"/>
    <s v="COMEDORES"/>
    <s v="BUZÓN"/>
    <s v="SE RESPONDE MEDIANTE OFICIO 2015EE302 CON FECHA 19/01/2015 EN 1 FOLIO SIN ANEXO."/>
    <s v="COM"/>
    <n v="5"/>
    <s v="Dentro de terminos"/>
  </r>
  <r>
    <n v="18"/>
    <n v="18"/>
    <x v="1"/>
    <n v="31772015"/>
    <s v="Atendido"/>
    <s v="N/A"/>
    <d v="2015-01-13T00:00:00"/>
    <d v="2015-02-03T00:00:00"/>
    <d v="2015-01-29T00:00:00"/>
    <s v="ANÓNIMO"/>
    <s v="SEÑORES: POR MEDIO DE LA PRESENTE QUEREMOS COMENTAR SITUACIONES PRESENTADAS CON FUNCIONARIA DEL IDIPRON QUIEN CUENTA CON CONTRATO DE PRESTACION DE SERVICIOS Y QUE HA NUESTRO MODO DE VER SE ENCUENTRA GENERANDO ACOSO LABORAL A PERSONAS QUE TIENEN A SU CARGO. LA FUNCIONARIA EN MENCION ES JUDITH VALENCIA APARICIO QUIEN ES PROFESIONAL EN FILOSOFIA Y SE ENCUENTRA A CARGO DE UN GRUPO DE TRABAJADORES SOCIALES QUE EN SU MAYORIA SE ENCUENTRAN CON CONTRATO DE PLANTA TEMPORAL. LA FUNCIONARIA EN VARIAS OCASIONES NO HA RESPETADO LOS HORARIOS LABORALES FIRMADOS POR RESOLUCION, E INDIRECTAMENTE SE EXCUSA DE QUE EL TRABAJO DEBE SER REALIZADO SIN IMPORTAR LA HORA DE TERMINACION DEL MISMO, Y UTILIZA LENGUAJE AMENAZANTE COMO: “USTEDES TIENEN CONTRATO HASTA EL 31 DE DICIEMBRE Y DURANTE EL TIEMPO QUE FALTA SE ESTARA EVALUANDO SU DESEMPEÑO, SU DISPOSICION SU ACTITUD CORPORAL Y DEMAS. EN DIFERENTES CORREOS Y A MANERA VERBAL SOLICITA QUE SE RECUPERE TIEMPO DE TRABAJO EL CUAL PREVIAMENTE SE LE HA SOLICITADO COMO CITAS MEDICAS INCAPACIDADES, EVENTOS FAMILIARES DE URGENCIA, Y PERMISOS ACADEMICOS LOS CUALES FUERON AVALADOS POR DESARROLLO HUMANO FRENTE A LOS CUALES NO RESPETA ESTE TIEMPO Y SUGIERE CONSTANTEMENTE QUE LAS PERSONAS QUE ESTUDIAN LOS SABADOS DEBEN REORGANIZAR SUS AGENDAS ACADEMICAS YA QUE DEBEN REALIZAR ACTIVIDADES LABORALES EN ESTE DIA SIN IMPORTAR QUE ESTAS PERSONAS ESTAN REPONIENDO EL TIEMPO ENTRE SEMANA. JUDITH EN EL MES DE JUNIO ABRIO UN WHATSAAPP DEL GRUPO DE FAMILIA A FIN DE COMUNICARSE DE MANERA PERMANENTE CON TODOS LOS TRABAJADORES SOCIALES EN DONDE PUSO EN TELA DE JUICIO EL QUE HACER DE ALGUNOS PROFESIONALES Y A ALTAS HORAS DE LA NOCHE O MUY TEMPRANO ENVIABA INFORMACION SIN RESPETAR ESPACIOS D LA VIDA PERSONAL DE LOS PROFESIONALES EN CONVERSACIONES DEL WHATSAAPP CUANDO ALGUNOS DE LOS TRABAJADORES SOCIALES LE INFORMARON LOS HORARIOS EXTENSOS DE UNAS JORNADAS PROGRAMADAS Y LAS SITUACIONES DE RIESGO POR LOS HORARIOS NOCTURNOS NO RESPONDIO ESTA INFORMACION Y CERRO EL WHATSAAPP. DE MANERA INMEDIATA. EN EL MES DE DICIEMBRE DURANTE LOS DIAS 2,3,4,5Y 6 REALIZA UN CRONOGRAMA DE ACTIVIDADES PARA EL PROYECTO DE JOVENES EN PAZ EN DONDE COORDINA A TODOS LOS TRABAJADORES SOCIALES PARA REALIZAR UN TRABAJO DE BUSQUEDA EN LA LOCALIDAD DE USAQUEN TRABAJO QUE SE REALIZO EN HORARIO DE 3:00 PM Y 9:00 PM EL CUAL NO FUE CONSENSUADO CON EL GRUPO A FIN DE DAR UNA JORNADA COMPENSATORIA YA QUE EN EL MISMO DIA SE TRABAJO TAMBIEN EN LAS UNIDADES DE 7:00 AM U 8:00 AM FINALIZANDO CON UN HORARIO DE 13 Y 14 HORAS EN EL DIA. DE LA MISMA MANERA VARIOS COMPAÑEROS LE ENVIARON SU SENTIR FRENTE A LA JORNADA YA QUE ERA RIESGOSA POR LA BRUSQUEDAD DE JOVENES DE PARQUE EN PARQUE Y RECORRIDOS A PIE, Y NO PRESTA ATENCION A LAS SUGERENCIAS Y AMINORA EL COMENTARIO DICIENDO QUE “SE ESTA GENERANDO PANICO PARA QUE LOS DEMAS COMPAÑEROS NO CUMPLAN CON SUS FUNCIONES. AMENAZA A UNA COMPAÑERA QUE NO QUERIA REALIZAR DICHO TRABAJO YA QUE SE SENTIA EN RIESGO A UN SABIENDO QUE ESTOS HORARIOS NO ESTAN CONTEMPLADOS DENTRO DE LA RESOLUCION. NUEVAMENTE EL DIA 17 DE DICIEMBRE DE 2014 ENVIA CORREO A FIN DE QUE ALGUNOS COMPAÑEROS TRABAJEN ESE MISMO DIA EN LA LOCALIDAD DE SUBA INFORMANDO UN HORARIO DE 5:00PM SIN HORA DE FINALIZACION Y PARA EL DIA 18 DE DICIEMBRE EN UN HORARIO DE 3:00 PM EN LA LOCALIDAD DE USME HORARIO QUE OBVIAMENTE POR LA PREMURA CON QUE LO ENVIO NO FUE CONSENSUO CON LOS COMPAÑEROS RESPONSABLES DADO QUE EL CORREO FUE ENVIADO A LAS 11:48 AM DEL MISMO DIA. ANEXO CORREO ENVIADO. POR FAVOR, ESTAN AGENDADOS LOS SIGUIENTES COMPAÑEROS PARA REALIZAR CARACTERIZACION DE JOVENES EN PAZ EN TERRITORIO‏ POR FAVOR, ESTAN AGENDADOS LOS SIGUIENTES COMPAÑEROS PARA REALIZAR CARACTERIZACION DE JOVENES EN PAZ EN TERRITORIO JUDITH VALENCIA APARICIO AGREGAR A CONTACTOS DOCUMENTOS PARA: CATECARTAGENATORRES@YAHOO.ES, CDIANACORTES@GMAIL.COM, DAMAR244@HOTMAIL.COM, ESDUQUI@GMAIL.COM, JOHANITACANON81@GMAIL.COM, LEIDYALVARADO@GMAIL.COM, MARCEURREGO@HOTMAIL.COM, MILENACERONG@YAHOO.ES, MILE"/>
    <x v="1"/>
    <s v="DIRECCION"/>
    <s v="WEB"/>
    <s v="SE RESPONDE PARCIALMENTE MEDIANTE OFICIO 2015EE384 CON FECHA 29/01/2015 EN 1 FOLIO SIN ANEXO. SE RESPONDE MEDIANTE OFICIO 2015EE533 CON FECHA 9/02/2015 EN 2 FOLIOS SIN ANEXOS."/>
    <s v="DIR"/>
    <n v="12"/>
    <s v="Dentro de terminos"/>
  </r>
  <r>
    <n v="19"/>
    <n v="19"/>
    <x v="5"/>
    <n v="37712015"/>
    <s v="Atendido"/>
    <s v="YAG014"/>
    <d v="2015-01-13T00:00:00"/>
    <d v="2015-02-03T00:00:00"/>
    <d v="2015-02-03T00:00:00"/>
    <s v="JAIME ALEXANDER CAMARGO SANCHEZ"/>
    <s v="JAIME ALEXANDER CAMARGO SANCHEZ R. L DE LA FIRMA INCTEC ING. CIVILES ARQUITECTONICOS LTDA INTERPONE DERECHO DE PETICION  SOLICITANDO LIQUIDACION DEL CONTRATO 4178 DE 2010"/>
    <x v="2"/>
    <s v="JURIDICA"/>
    <s v="ESCRITO"/>
    <s v="SE RESPONDE MEDIANTE OFICIO 2015EE450 CON FECHA 3/02/2015 EN 1 FOLIO SIN ANEXO."/>
    <s v="JUR"/>
    <n v="15"/>
    <s v="Dentro de terminos"/>
  </r>
  <r>
    <n v="20"/>
    <n v="20"/>
    <x v="3"/>
    <n v="44572015"/>
    <s v="Atendido"/>
    <s v="YAG015"/>
    <d v="2015-01-14T00:00:00"/>
    <d v="2015-02-04T00:00:00"/>
    <d v="2015-01-20T00:00:00"/>
    <s v="ANDRÉS DAVID MONCALEANO"/>
    <s v="Andrés David Moncaleano, usuario de la UPI LUNA PARK agradece por la gran persona que esta como directora por que se entrega en su totalidad ya que no le importa dejar su casa sin importar el día que sea, esta con los beneficiarios cuando mas lo necesitan y la ven como una madre."/>
    <x v="5"/>
    <s v="SUBMETODOS"/>
    <s v="BUZÓN"/>
    <s v="SE RESPONDE MEDIANTE OFICIO 2015IE332 CON FECHA 20/01/2015 EN 1 FOLIO SIN ANEXO."/>
    <s v="SUB"/>
    <n v="4"/>
    <s v="Dentro de terminos"/>
  </r>
  <r>
    <n v="21"/>
    <n v="21"/>
    <x v="2"/>
    <n v="44632015"/>
    <s v="Atendido"/>
    <s v="YAG016"/>
    <d v="2015-01-14T00:00:00"/>
    <d v="2015-02-04T00:00:00"/>
    <d v="2015-01-28T00:00:00"/>
    <s v="SANYOA GARCIA EULVASA"/>
    <s v="Sanyoa Garcia Eulvasa, usuario de la UPI LUNA PARK sugiere que se le de la oportunidad a las personas que se inscribieron a misión Bogotá, no ser desvinculadas de la unidad ya que es una persona en etapa de rehabilitación y piensa  que si sale de la unidad puede recaer en sus problemas por lo que no cuenta con ningún familiar en esta ciudad."/>
    <x v="4"/>
    <s v="SUBMETODOS"/>
    <s v="BUZÓN"/>
    <s v="SE RESPONDE MEDIANTE OFICIO 2015IE545 CON FECHA 28/01/2015 EN 1 FOLIO SIN ANEXO."/>
    <s v="SUB"/>
    <n v="10"/>
    <s v="Dentro de terminos"/>
  </r>
  <r>
    <n v="22"/>
    <n v="22"/>
    <x v="4"/>
    <n v="57882015"/>
    <s v="Atendido"/>
    <s v="YAG017"/>
    <d v="2015-01-16T00:00:00"/>
    <d v="2015-02-06T00:00:00"/>
    <d v="2015-01-21T00:00:00"/>
    <s v="MARÍA GENOVEBA"/>
    <s v="María Genoveba, usuaria del comedor BOSA presenta queja ya que un día presento un permiso para uno de sus hijos por lo que se iba de vacaciones y ella comenta que a raíz de eso ella le restringieron el ingreso al comedor y hasta horario le pusieron ."/>
    <x v="3"/>
    <s v="COMEDORES"/>
    <s v="BUZÓN"/>
    <s v="SE RESPONDE MEDIANTE OFICIO 2015IE348 CON FECHA 21/01/2015 EN 1 FOLIO SIN ANEXO."/>
    <s v="COM"/>
    <n v="3"/>
    <s v="Dentro de terminos"/>
  </r>
  <r>
    <n v="23"/>
    <n v="23"/>
    <x v="2"/>
    <n v="59512015"/>
    <s v="Atendido"/>
    <s v="YAG018"/>
    <d v="2015-01-16T00:00:00"/>
    <d v="2015-02-06T00:00:00"/>
    <d v="2015-01-22T00:00:00"/>
    <s v="NATALY VARÓN LÓPEZ"/>
    <s v="Nataly Varón López interpone derecho de petición solicitando le sea renovado el contrato en caso que no se pueda solicita obtener contrato de monitor operativo."/>
    <x v="2"/>
    <s v="MISION BOGOTA"/>
    <s v="BUZÓN"/>
    <s v="SE RESPONDE MEDIANTE OFICIO 2015EE235 CON FECHA 22/01/2015 EN 1 FOLIO SIN ANEXO."/>
    <s v="MIS"/>
    <n v="4"/>
    <s v="Dentro de terminos"/>
  </r>
  <r>
    <n v="24"/>
    <n v="24"/>
    <x v="4"/>
    <s v="48372015 41232015"/>
    <s v="Atendido"/>
    <s v="N/A"/>
    <d v="2015-01-21T00:00:00"/>
    <d v="2015-02-11T00:00:00"/>
    <d v="2015-01-30T00:00:00"/>
    <s v="BLAS  CANTOR LANDINEZ"/>
    <s v="EL CIUDADANO SOLICITA LA PROTECCIÓN Y RESPETO DE SUS DERECHOS FUNDAMENTALES. SE ADJUNTAN LOS RADICADOS 1-2015-766 Y 1-2015-913"/>
    <x v="2"/>
    <s v="SUBMETODOS"/>
    <s v="WEB"/>
    <s v="SE RESPONDE MEDIANTE OFICIO 2015EE410 CON FECHA 30/01/2015 EN 1 FOLIO SIN ANEXO."/>
    <s v="SUB"/>
    <n v="7"/>
    <s v="Dentro de terminos"/>
  </r>
  <r>
    <n v="25"/>
    <n v="25"/>
    <x v="4"/>
    <n v="39022015"/>
    <s v="Atendido"/>
    <s v="N/A"/>
    <d v="2015-01-21T00:00:00"/>
    <d v="2015-02-11T00:00:00"/>
    <d v="2015-01-23T00:00:00"/>
    <s v="ANÓNIMO"/>
    <s v="ME PARECE EL COLMO QUE USTEDES TENGAN GUIAS DE MISION BOGOTA PRESTANDO UN SERVICIO DE ATENCION AL USUARIO CON LAS SIGUIENTES CARACTERISTICA DROGADOS ESTACION AV JIMENEZ Y PORTAL SUBA. INTEGRANTES DE BARRAS BRAVAS QUE LO QUE HACEN ES AGREDIR A LOS USUARIOS , HACER LOS ESPECTACULOS DE BARRAS Y TODO EL TIEMPO ESTAN CON LA GROSERIA POR DELANTE, REALMENTE NO SE PARA QUE LA ALCALDIA MAYOR DE BOGOTA DESPERDICIA UN PRESUPUESTO EN SEMEJANTES PERSONAJES. ESTOS PERSONAJES DE LAS BARRAS LOS HE VISTO EN RICAURTE, AV JIMENEZ AGUAS, Y VARIOS PORTALES DEL SISTEMA , ESTA QUEJA LA VOY A UNTERPONER TAMBIEN CON LA VEEDURIA Y LA CONTRALORIA ES EL COLMO QUE SE REBEN LOS IMPUESTOS DE ESTA MANERA TAN DESCARADA"/>
    <x v="2"/>
    <s v="MISION BOGOTA"/>
    <s v="WEB"/>
    <s v="CERRADO SIN RADICADO EN CORDIS "/>
    <s v="MIS"/>
    <n v="2"/>
    <s v="Dentro de terminos"/>
  </r>
  <r>
    <n v="26"/>
    <n v="26"/>
    <x v="0"/>
    <s v="59532015-55502015"/>
    <s v="Atendido"/>
    <s v="N/A"/>
    <d v="2015-01-21T00:00:00"/>
    <d v="2015-02-11T00:00:00"/>
    <d v="2015-01-30T00:00:00"/>
    <s v="MARLEN  MOLINA"/>
    <s v="LA CIUDADANA SOLICITA LA EJECUCION DE UNA CAMPAÑA PARA QUE NO HAYA NIÑOS INDIGENTES EN CONDICION DE MENDICIDAD. DE IGUAL FORMA, SOLICITA IMPLEMENTACION DE CAMPAÑA CIUDADANA PARA NO DAR LIMOSNA"/>
    <x v="0"/>
    <s v="SUBMETODOS"/>
    <s v="WEB"/>
    <s v="SE RESPONDE MEDIANTE OFICIO 2015EE414 CON FECHA 30/01/2015 EN 1 FOLIO SIN ANEXO."/>
    <s v="SUB"/>
    <n v="7"/>
    <s v="Dentro de terminos"/>
  </r>
  <r>
    <n v="27"/>
    <n v="27"/>
    <x v="2"/>
    <n v="59462015"/>
    <s v="Atendido"/>
    <s v="N/A"/>
    <d v="2015-01-21T00:00:00"/>
    <d v="2015-02-11T00:00:00"/>
    <d v="2015-01-23T00:00:00"/>
    <s v="ISAAC  MONTOYA"/>
    <s v="EL PETICIONARIO SOLICITA APOYO PARA LLEVAR A CABO LO MENCIONADO EN SU ESCRITO (PUNTO 4) MISION BOGOTA"/>
    <x v="2"/>
    <s v="MISION BOGOTA"/>
    <s v="WEB"/>
    <s v="SE RESPONDE MEDIANTE OFICIO 2015IE314 CON FECHA 23/01/2015 EN 2 FOLIO SIN ANEXO."/>
    <s v="MIS"/>
    <n v="2"/>
    <s v="Dentro de terminos"/>
  </r>
  <r>
    <n v="28"/>
    <n v="28"/>
    <x v="5"/>
    <n v="50112015"/>
    <s v="Atendido"/>
    <s v="N/A"/>
    <d v="2015-01-21T00:00:00"/>
    <d v="2015-02-11T00:00:00"/>
    <d v="2015-02-11T00:00:00"/>
    <s v="ANÓNIMO"/>
    <s v="DESEO SABER LAS CONDICIONES PARA HACER PARTE DEL PROYECTO JOVENES EN PAZ VIVO EN LA LOCALIDA DE BOSA Y QUIERO SABER A DONDE ME TENGO QEUEDIRIGAR PARA MAS INFORMACION DETALLADA"/>
    <x v="4"/>
    <s v="SUBMETODOS"/>
    <s v="WEB"/>
    <s v="SE RESPONDE MEDIANTE OFICIO 2015EE579 CON FECHA 11/EBRERO/2015 EN 1 FOLIO SIN ANEXO."/>
    <s v="SUB"/>
    <n v="15"/>
    <s v="Dentro de terminos"/>
  </r>
  <r>
    <n v="29"/>
    <n v="29"/>
    <x v="3"/>
    <n v="87922015"/>
    <s v="Atendido"/>
    <s v="YAG019"/>
    <d v="2015-01-22T00:00:00"/>
    <d v="2015-02-12T00:00:00"/>
    <d v="2015-02-10T00:00:00"/>
    <s v="ANÓNIMO"/>
    <s v="Anónimo, de la UPI OASIS II agradece por las actividades propuestas en la unidad."/>
    <x v="5"/>
    <s v="SUBMETODOS"/>
    <s v="BUZÓN"/>
    <s v="SE RESPONDE MEDIANTE OFICIO 2015IE1015 CON FECHA 10/02/2015 EN 1 FOLIO SIN ANEXOS."/>
    <s v="SUB"/>
    <n v="13"/>
    <s v="Dentro de terminos"/>
  </r>
  <r>
    <n v="30"/>
    <n v="30"/>
    <x v="3"/>
    <n v="87962015"/>
    <s v="Atendido"/>
    <s v="YAG020"/>
    <d v="2015-01-22T00:00:00"/>
    <d v="2015-02-12T00:00:00"/>
    <d v="2015-02-10T00:00:00"/>
    <s v="ANÓNIMO"/>
    <s v="Anónimo, de la UPI OASIS II agradece por las actividades propuestas en la unidad y por los profesores que son los guías en el camino para dejar las drogas."/>
    <x v="5"/>
    <s v="SUBMETODOS"/>
    <s v="BUZÓN"/>
    <s v="SE RESPONDE MEDIANTE OFICIO 2015IE1014 CON FECHA 10/02/2015 EN 1 FOLIO SIN ANEXOS."/>
    <s v="SUB"/>
    <n v="13"/>
    <s v="Dentro de terminos"/>
  </r>
  <r>
    <n v="31"/>
    <n v="31"/>
    <x v="3"/>
    <n v="88002015"/>
    <s v="Atendido"/>
    <s v="YAG021"/>
    <d v="2015-01-22T00:00:00"/>
    <d v="2015-02-12T00:00:00"/>
    <d v="2015-02-10T00:00:00"/>
    <s v="CAMILO MONTIER"/>
    <s v="Camilo Montier, usuario de la UPI OASIS II agradece por las actividades propuestas en la unidad."/>
    <x v="5"/>
    <s v="SUBMETODOS"/>
    <s v="BUZÓN"/>
    <s v="SE RESPONDE MEDIANTE OFICIO 2015IE1013 CON FECHA 10/02/2015 EN 1 FOLIO SIN ANEXOS."/>
    <s v="SUB"/>
    <n v="13"/>
    <s v="Dentro de terminos"/>
  </r>
  <r>
    <n v="32"/>
    <n v="32"/>
    <x v="3"/>
    <n v="88072015"/>
    <s v="Atendido"/>
    <s v="YAG022"/>
    <d v="2015-01-22T00:00:00"/>
    <d v="2015-02-12T00:00:00"/>
    <d v="2015-02-10T00:00:00"/>
    <s v="DANIEL BARRETO"/>
    <s v="Daniel Barreto, usuario de la UPI OASIS II agradece por la actividad propuesta en la unidad de ir al cine."/>
    <x v="5"/>
    <s v="SUBMETODOS"/>
    <s v="BUZÓN"/>
    <s v="SE RESPONDE MEDIANTE OFICIO 2015IE1012 CON FECHA 10/02/2015 EN 1 FOLIO SIN ANEXOS."/>
    <s v="SUB"/>
    <n v="13"/>
    <s v="Dentro de terminos"/>
  </r>
  <r>
    <n v="33"/>
    <n v="33"/>
    <x v="3"/>
    <n v="88132015"/>
    <s v="Atendido"/>
    <s v="YAG023"/>
    <d v="2015-01-22T00:00:00"/>
    <d v="2015-02-12T00:00:00"/>
    <d v="2015-02-10T00:00:00"/>
    <s v="SANTIAGO ANDRÉS MADRID GARCIA"/>
    <s v="Santiago Andrés Madrid Garcia, usuario de la UPI OASIS II agradece por la actividad propuesta en la unidad de ir al cine."/>
    <x v="5"/>
    <s v="SUBMETODOS"/>
    <s v="BUZÓN"/>
    <s v="SE RESPONDE MEDIANTE OFICIO 2015IE1011 CON FECHA 10/02/2015 EN 1 FOLIO SIN ANEXOS."/>
    <s v="SUB"/>
    <n v="13"/>
    <s v="Dentro de terminos"/>
  </r>
  <r>
    <n v="34"/>
    <n v="34"/>
    <x v="4"/>
    <n v="88192015"/>
    <s v="Atendido"/>
    <s v="YAG024"/>
    <d v="2015-01-22T00:00:00"/>
    <d v="2015-02-12T00:00:00"/>
    <d v="2015-02-10T00:00:00"/>
    <s v="ANDRÉS DAVID MONCALEANO"/>
    <s v="Andrés David Moncaleano, usuario de la UPI LUNA PARK presenta queja ya que otra integrante de la unidad es agresiva con las demás compañeras en repetidas ocasiones."/>
    <x v="4"/>
    <s v="SUBMETODOS"/>
    <s v="ESCRITO"/>
    <s v="SE RESPONDE MEDIANTE OFICIO 2015IE1019 CON FECHA 10/02/2015 EN 1 FOLIO SIN ANEXOS."/>
    <s v="SUB"/>
    <n v="13"/>
    <s v="Dentro de terminos"/>
  </r>
  <r>
    <n v="35"/>
    <n v="35"/>
    <x v="2"/>
    <n v="88222015"/>
    <s v="Atendido"/>
    <s v="YAG025"/>
    <d v="2015-01-22T00:00:00"/>
    <d v="2015-02-12T00:00:00"/>
    <d v="2015-02-10T00:00:00"/>
    <s v="ANDRÉS DAVID MONCALEANO"/>
    <s v="Andrés David Moncaleano, usuario de la UPI LUNA PARK sugiere tener otra psicóloga ya que una sola no puede atender toda la problemática de toda la unidad ya que va creciendo cada ves mas."/>
    <x v="4"/>
    <s v="SUBMETODOS"/>
    <s v="ESCRITO"/>
    <s v="SE RESPONDE MEDIANTE OFICIO 2015IE1018 CON FECHA 10/02/2015 EN 1 FOLIO SIN ANEXOS."/>
    <s v="SUB"/>
    <n v="13"/>
    <s v="Dentro de terminos"/>
  </r>
  <r>
    <n v="36"/>
    <n v="36"/>
    <x v="2"/>
    <n v="88292015"/>
    <s v="Atendido"/>
    <s v="YAG026"/>
    <d v="2015-01-22T00:00:00"/>
    <d v="2015-02-12T00:00:00"/>
    <d v="2015-02-10T00:00:00"/>
    <s v="LUIS JERSON LÓPEZ PATIÑO"/>
    <s v="Luis Jerson López Patiño, usuario de la UPI OASIS II sugiere tener salidas pedagógicas y de natación."/>
    <x v="4"/>
    <s v="SUBMETODOS"/>
    <s v="BUZÓN"/>
    <s v="SE RESPONDE MEDIANTE OFICIO 2015IE1010 CON FECHA 10/02/2015 EN 1 FOLIO SIN ANEXOS."/>
    <s v="SUB"/>
    <n v="13"/>
    <s v="Dentro de terminos"/>
  </r>
  <r>
    <n v="37"/>
    <n v="37"/>
    <x v="2"/>
    <n v="88332015"/>
    <s v="Atendido"/>
    <s v="YAG027"/>
    <d v="2015-01-22T00:00:00"/>
    <d v="2015-02-12T00:00:00"/>
    <d v="2015-02-10T00:00:00"/>
    <s v="ANÓNIMO"/>
    <s v="Anónimo, de la UPI OASIS II sugiere tener mas implementos de aseo de la unidad."/>
    <x v="4"/>
    <s v="SUBMETODOS"/>
    <s v="BUZÓN"/>
    <s v="SE RESPONDE MEDIANTE OFICIO 2015IE1009 CON FECHA 10/02/2015 EN 1 FOLIO SIN ANEXOS."/>
    <s v="SUB"/>
    <n v="13"/>
    <s v="Dentro de terminos"/>
  </r>
  <r>
    <n v="38"/>
    <n v="38"/>
    <x v="5"/>
    <n v="88352015"/>
    <s v="Atendido"/>
    <s v="YAG028"/>
    <d v="2015-01-22T00:00:00"/>
    <d v="2015-02-12T00:00:00"/>
    <d v="2015-02-10T00:00:00"/>
    <s v="ANÓNIMO"/>
    <s v="Anónimo, de la UPI LA RIOJA solicita saber si se van a contratar profesores para los talleres ya que estos días no se a desarrollado ninguna actividad."/>
    <x v="4"/>
    <s v="SUBMETODOS"/>
    <s v="BUZÓN"/>
    <s v="SE RESPONDE MEDIANTE OFICIO 2015IE1008 CON FECHA 10/02/2015 EN 1 FOLIO SIN ANEXOS."/>
    <s v="SUB"/>
    <n v="13"/>
    <s v="Dentro de terminos"/>
  </r>
  <r>
    <n v="39"/>
    <n v="39"/>
    <x v="2"/>
    <n v="101802015"/>
    <s v="Atendido"/>
    <s v="N/A"/>
    <d v="2015-01-26T00:00:00"/>
    <d v="2015-02-16T00:00:00"/>
    <d v="2015-02-03T00:00:00"/>
    <s v="ARLOS ARTURO CORDOBA MORENO"/>
    <s v="EN DIALOGO PERSONAL CON EL PETICIONARIO ACLARA QUE SUS PRETENSIONES SON QUE LOS COMPETENTES LE AYUDEN A ADQURIR UNAS CASAS CON DOTACION NECESARIA, ASI COMO VEHICULOS PARA SU FUNDACION QUE TIENE COMO OBJETO AYUDAR Y/O EDUCAR A NIÑOS Y JOVENES EN CONDICION DE VULNERABILIDAD"/>
    <x v="2"/>
    <s v="DIRECCION"/>
    <s v="WEB"/>
    <s v="SE RESPONDE MEDIANTE OFICIO 2015EE440 CON FECHA 3/02/2015 EN 1 FOLIO SIN ANEXO."/>
    <s v="DIR"/>
    <n v="6"/>
    <s v="Dentro de terminos"/>
  </r>
  <r>
    <n v="40"/>
    <n v="40"/>
    <x v="0"/>
    <n v="94992015"/>
    <s v="Atendido"/>
    <s v="N/A"/>
    <d v="2015-01-26T00:00:00"/>
    <d v="2015-02-16T00:00:00"/>
    <d v="2015-02-11T00:00:00"/>
    <s v="ALVARO  FERRER PELAEZ"/>
    <s v="CIUDADANO SOLICITA INTERVENCION DE LAS ENTIDADES COMPETENTES PARA SOLUCIONAR INCONVENIENTES DE SU LOCALIDAD.VER ADJUNTO"/>
    <x v="0"/>
    <s v="SUBMETODOS"/>
    <s v="WEB"/>
    <s v="SE RESPONDE MEDIANTE OFICIO 2015EE592 CON FECHA 11/02/2015 EN 1 FOLIO SIN ANEXO"/>
    <s v="SUB"/>
    <n v="12"/>
    <s v="Dentro de terminos"/>
  </r>
  <r>
    <n v="41"/>
    <n v="41"/>
    <x v="5"/>
    <n v="117502015"/>
    <s v="Atendido"/>
    <s v="YAG029"/>
    <d v="2015-01-28T00:00:00"/>
    <d v="2015-02-18T00:00:00"/>
    <d v="2015-01-29T00:00:00"/>
    <s v="ARISTIDES  VASILEADIS"/>
    <s v="_x000a_Aristides, veedor ciudadano solicita información sobre las terminaciones de contrato para el convenio 10848/2014"/>
    <x v="3"/>
    <s v="COMEDORES"/>
    <s v="WEB"/>
    <s v="SE RESPONDE MEDIANTE OFICIO 2015IE371 CON FECHA 29/01/2015 EN 2 FOLIO SIN ANEXO."/>
    <s v="COM"/>
    <n v="1"/>
    <s v="Dentro de terminos"/>
  </r>
  <r>
    <n v="42"/>
    <n v="42"/>
    <x v="3"/>
    <n v="118472015"/>
    <s v="Atendido"/>
    <s v="YAG030"/>
    <d v="2015-01-28T00:00:00"/>
    <d v="2015-02-18T00:00:00"/>
    <d v="2015-02-06T00:00:00"/>
    <s v="BLANCA JIMÉNEZ"/>
    <s v="Blanca Jiménez, usuaria del comedor SAN CRISTOBAL agradece por el buen trato del personal administrativo."/>
    <x v="5"/>
    <s v="COMEDORES"/>
    <s v="BUZÓN"/>
    <s v="SE RESPONDE MEDIANTE OFICIO 2015EE504 CON FECHA 6/02/2015 EN 1 FOLIO SIN ANEXO."/>
    <s v="COM"/>
    <n v="7"/>
    <s v="Dentro de terminos"/>
  </r>
  <r>
    <n v="43"/>
    <n v="43"/>
    <x v="2"/>
    <n v="118522015"/>
    <s v="Atendido"/>
    <s v="YAG031"/>
    <d v="2015-01-28T00:00:00"/>
    <d v="2015-02-18T00:00:00"/>
    <d v="2015-02-10T00:00:00"/>
    <s v="LUZ MARY GUILLERMO"/>
    <s v="Luz Mary Guillermo, usuaria de la UPI BOSA sugiere que envíen a los profesores de los talleres ya que tienen mucho tiempo libre."/>
    <x v="4"/>
    <s v="SUBMETODOS"/>
    <s v="BUZÓN"/>
    <s v="SE RESPONDE MEDIANTE OFICIO 2015IE1016 CON FECHA 10/02/2015 EN 1 FOLIO SIN ANEXOS."/>
    <s v="SUB"/>
    <n v="9"/>
    <s v="Dentro de terminos"/>
  </r>
  <r>
    <n v="44"/>
    <n v="44"/>
    <x v="4"/>
    <n v="118562015"/>
    <s v="Atendido"/>
    <s v="YAG032"/>
    <d v="2015-01-28T00:00:00"/>
    <d v="2015-02-18T00:00:00"/>
    <d v="2015-02-06T00:00:00"/>
    <s v="RUTH BAUTISTA"/>
    <s v="Ruth Bautista, usuaria del comedor SAN CRISTOBAL presenta queja sobre la ensalada que le sirven por que manifiesta que se la dan fría y le es imposible consumirla."/>
    <x v="6"/>
    <s v="COMEDORES"/>
    <s v="BUZÓN"/>
    <s v="SE RESPONDE MEDIANTE OFICIO 2015EE505 CON FECHA 6/02/2015 EN 1 FOLIO SIN ANEXO."/>
    <s v="COM"/>
    <n v="7"/>
    <s v="Dentro de terminos"/>
  </r>
  <r>
    <n v="45"/>
    <n v="45"/>
    <x v="2"/>
    <n v="118582015"/>
    <s v="Atendido"/>
    <s v="YAG033"/>
    <d v="2015-01-28T00:00:00"/>
    <d v="2015-02-18T00:00:00"/>
    <d v="2015-02-10T00:00:00"/>
    <s v="ANÓNIMO"/>
    <s v="Anónimo, de la UPI LA FAVORITA sugiere que vuelva hacer contratado los profesores Diana Paipa y Álvaro Jaramillo."/>
    <x v="4"/>
    <s v="SUBMETODOS"/>
    <s v="BUZÓN"/>
    <s v="SE RESPONDE MEDIANTE OFICIO 2015IE1005 CON FECHA 10/02/2015 EN 1 FOLIO SIN ANEXOS."/>
    <s v="SUB"/>
    <n v="9"/>
    <s v="Dentro de terminos"/>
  </r>
  <r>
    <n v="46"/>
    <n v="46"/>
    <x v="5"/>
    <n v="118722015"/>
    <s v="Atendido"/>
    <s v="YAG034"/>
    <d v="2015-01-28T00:00:00"/>
    <d v="2015-02-18T00:00:00"/>
    <d v="2015-02-02T00:00:00"/>
    <s v="CLARA SÁNCHEZ"/>
    <s v="Clara Sánchez, interponen derecho de petición solicitando información relacionada con pagos de servicios públicos."/>
    <x v="2"/>
    <s v="DIRECCION"/>
    <s v="BUZÓN"/>
    <s v="SE RESPONDE MEDIANTE OFICIO 2015IE421 CON FECHA 2/02/2015 EN 1 FOLIO  Y 2 CD."/>
    <s v="DIR"/>
    <n v="3"/>
    <s v="Dentro de terminos"/>
  </r>
  <r>
    <n v="47"/>
    <n v="47"/>
    <x v="2"/>
    <n v="121862015"/>
    <s v="Atendido"/>
    <s v="YAG035"/>
    <d v="2015-01-28T00:00:00"/>
    <d v="2015-02-18T00:00:00"/>
    <d v="2015-02-18T00:00:00"/>
    <s v="GUILLERMO VALENCIA"/>
    <s v="Guillermo Valencia, sugiere le sean entregados los artículos de papelería para el municipio de Caucasia."/>
    <x v="2"/>
    <s v="JURIDICA"/>
    <s v="BUZÓN"/>
    <s v="SE RESPONDE MEDIANTE OFICIO 2015EE701 CON FECHA 18/02/2015 EN 1 FOLIO  SIN ANEXO."/>
    <s v="JUR"/>
    <n v="15"/>
    <s v="Dentro de terminos"/>
  </r>
  <r>
    <n v="48"/>
    <n v="48"/>
    <x v="2"/>
    <n v="121892015"/>
    <s v="Atendido"/>
    <s v="YAG036"/>
    <d v="2015-01-28T00:00:00"/>
    <d v="2015-02-18T00:00:00"/>
    <d v="2015-02-18T00:00:00"/>
    <s v="OSCAR RINCÓN"/>
    <s v="Oscar Rincón, sugiere le sean entregados los artículos de papelería para la fundación OKAMANDO."/>
    <x v="2"/>
    <s v="JURIDICA"/>
    <s v="BUZÓN"/>
    <s v="SE RESPONDE MEDIANTE OFICIO 2015EE700 CON FECHA 18/02/2015 EN 1 FOLIO  SIN ANEXO."/>
    <s v="JUR"/>
    <n v="15"/>
    <s v="Dentro de terminos"/>
  </r>
  <r>
    <n v="49"/>
    <n v="49"/>
    <x v="0"/>
    <n v="121922015"/>
    <s v="Atendido"/>
    <s v="YAG037"/>
    <d v="2015-01-28T00:00:00"/>
    <d v="2015-02-18T00:00:00"/>
    <d v="2015-02-13T00:00:00"/>
    <s v="CAMILO OCHOA"/>
    <s v="Camilo Ochoa, solicita la intervención de la entidad ya que el se encuentra el condición de discapacidad."/>
    <x v="0"/>
    <s v="SUBMETODOS"/>
    <s v="BUZÓN"/>
    <s v="SE RESPONDE MEDIANTE OFICIO 2015IE636 CON FECHA 13/02/2015 EN 1 FOLIO SIN ANEXOS."/>
    <s v="SUB"/>
    <n v="12"/>
    <s v="Dentro de terminos"/>
  </r>
  <r>
    <n v="50"/>
    <n v="50"/>
    <x v="2"/>
    <n v="132132015"/>
    <s v="Atendido"/>
    <s v="YAG038"/>
    <d v="2015-01-30T00:00:00"/>
    <d v="2015-02-20T00:00:00"/>
    <d v="2015-02-10T00:00:00"/>
    <s v="DAIRON TEISON"/>
    <s v="Dairon Teison, usuario de la UPI PRE FLORIDA sugiere que pongan talleres de panadería, de vitrales y natación."/>
    <x v="4"/>
    <s v="SUBMETODOS"/>
    <s v="BUZÓN"/>
    <s v="SE RESPONDE MEDIANTE OFICIO 2015IE1007 CON FECHA 10/02/2015 EN 1 FOLIO SIN ANEXOS."/>
    <s v="SUB"/>
    <n v="7"/>
    <s v="Dentro de terminos"/>
  </r>
  <r>
    <n v="51"/>
    <n v="51"/>
    <x v="2"/>
    <n v="132272015"/>
    <s v="Atendido"/>
    <s v="YAG039"/>
    <d v="2015-01-30T00:00:00"/>
    <d v="2015-02-20T00:00:00"/>
    <d v="2015-02-10T00:00:00"/>
    <s v="ANDRÉS CABIEDES"/>
    <s v="Andrés Cabiedes, usuario de la UPI FLORIDA sugiere que pongan talleres de electricidad, panadería y bicicletas adicional sugiere que vuelvan a contratar al profesor Víctor."/>
    <x v="4"/>
    <s v="SUBMETODOS"/>
    <s v="BUZÓN"/>
    <s v="SE RESPONDE MEDIANTE OFICIO 2015IE1006 CON FECHA 10/02/2015 EN 1 FOLIO SIN ANEXOS."/>
    <s v="SUB"/>
    <n v="7"/>
    <s v="Dentro de terminos"/>
  </r>
  <r>
    <n v="52"/>
    <n v="52"/>
    <x v="2"/>
    <n v="132462015"/>
    <s v="Atendido"/>
    <s v="YAG040"/>
    <d v="2015-01-30T00:00:00"/>
    <d v="2015-02-20T00:00:00"/>
    <d v="2015-02-06T00:00:00"/>
    <s v="LUZ MERY PULIDO"/>
    <s v="Luz Mery Pulido, usuaria del COMEDOR USME sugiere que le den talleres de manualidades o temas relacionados para poder tener una salida económica."/>
    <x v="3"/>
    <s v="COMEDORES"/>
    <s v="BUZÓN"/>
    <s v="SE RESPONDE MEDIANTE OFICIO 2015EE502 CON FECHA 6/02/2015 EN 1 FOLIO SIN ANEXO."/>
    <s v="COM"/>
    <n v="5"/>
    <s v="Dentro de terminos"/>
  </r>
  <r>
    <n v="53"/>
    <n v="53"/>
    <x v="3"/>
    <n v="132562015"/>
    <s v="Atendido"/>
    <s v="YAG041"/>
    <d v="2015-01-30T00:00:00"/>
    <d v="2015-02-20T00:00:00"/>
    <d v="2015-02-06T00:00:00"/>
    <s v="ANÓNIMO"/>
    <s v="Anónimo, del COMEDOR USME agradece al comedor por su mejora en atención y en la comida."/>
    <x v="5"/>
    <s v="COMEDORES"/>
    <s v="BUZÓN"/>
    <s v="SE RESPONDE MEDIANTE OFICIO 2015EE503 CON FECHA 6/02/2015 EN 1 FOLIO SIN ANEXO."/>
    <s v="COM"/>
    <n v="5"/>
    <s v="Dentro de terminos"/>
  </r>
  <r>
    <n v="54"/>
    <n v="54"/>
    <x v="2"/>
    <n v="133312015"/>
    <s v="Atendido"/>
    <s v="YAG042"/>
    <d v="2015-01-30T00:00:00"/>
    <d v="2015-02-20T00:00:00"/>
    <d v="2015-02-19T00:00:00"/>
    <s v="ANA MARCELA SILVA"/>
    <s v="Ana Marcela Silva, sugiere le sean entregados elementos musicales para la escuela musical en la casa de cultura de Arabia."/>
    <x v="2"/>
    <s v="DIRECCION"/>
    <s v="WEB"/>
    <s v="SE RESPONDE MEDIANTE OFICIO 2015EE703 CON FECHA 19/02/2015 EN 1 FOLIO SIN ANEXOS."/>
    <s v="DIR"/>
    <n v="14"/>
    <s v="Dentro de terminos"/>
  </r>
  <r>
    <n v="55"/>
    <n v="55"/>
    <x v="2"/>
    <n v="107382015"/>
    <s v="Atendido"/>
    <s v="N/A"/>
    <d v="2015-01-30T00:00:00"/>
    <d v="2015-02-20T00:00:00"/>
    <d v="2015-02-19T00:00:00"/>
    <s v="VIVIANA  BALLEN GONZALEZ"/>
    <s v="SE RECIBE A TRAVÉS DEL PORTAL BOGOTA BUENA TARDE: NUESTRA ENTIDAD ES SIN ANIMO DE LUCRO Y ATENDEMOS VARIOS PROGRAMAS EN LAS AREAS DE PROMOCION SOCIAL, EDUCACION Y TERCERA EDAD. DEL PROGRAMA DE IDIPRON QUE USTEDES MANEJAN VAN A ENTREGAR VARIOS ARTICULOS QUE NOS SERIAN MUY UTILES PARA NUESTRA OBRA, COMO PODEMOS VINCULARNOS EN ESE PROCESO DE ENTREGA O A QUIEN DEBEMOS CONTACTAR. GRACIAS POR LA INFORMACION. VIVIANA BALLEN GONZALEZ SECRETARIA DE PRESIDENCIA"/>
    <x v="2"/>
    <s v="JURIDICA"/>
    <s v="WEB"/>
    <s v="SE RESPONDE MEDIANTE OFICIO 2015EE702 CON FECHA 19/02/2015 EN 1 FOLIO SIN ANEXOS."/>
    <s v="JUR"/>
    <n v="14"/>
    <s v="Dentro de terminos"/>
  </r>
  <r>
    <n v="56"/>
    <n v="1"/>
    <x v="1"/>
    <n v="151712015"/>
    <s v="Atendido"/>
    <s v="YAG043"/>
    <d v="2015-02-03T00:00:00"/>
    <d v="2015-02-24T00:00:00"/>
    <d v="2015-02-10T00:00:00"/>
    <s v="CÁTERIN SILVA"/>
    <s v="Cáterin Silva, usuaria de la UPI LUNA PARK presenta queja de un profesor de la unidad el cual ella indica que las discrimina por su condición y que en ocasiones las trata mal."/>
    <x v="1"/>
    <s v="SUBMETODOS"/>
    <s v="BUZÓN"/>
    <s v="SE RESPONDE MEDIANTE OFICIO 2015IE1004 CON FECHA 10/02/2015 EN 1 FOLIO SIN ANEXOS."/>
    <s v="SUB"/>
    <n v="5"/>
    <s v="Dentro de terminos"/>
  </r>
  <r>
    <n v="57"/>
    <n v="2"/>
    <x v="1"/>
    <n v="151792015"/>
    <s v="Atendido"/>
    <s v="YAG044"/>
    <d v="2015-02-03T00:00:00"/>
    <d v="2015-02-24T00:00:00"/>
    <d v="2015-02-11T00:00:00"/>
    <s v="ANÓNIMO"/>
    <s v="Anónimo de la UPI LUNA PARK presenta queja de la psicóloga y unas profesoras de la unidad ya que en ocasiones dan muy poca comida y prefieren botarla."/>
    <x v="1"/>
    <s v="SUBMETODOS"/>
    <s v="BUZÓN"/>
    <s v="SE RESPONDE MEDIANTE OFICIO 2015EE580 CON FECHA 11/02/2015 EN 1 FOLIO SIN ANEXO."/>
    <s v="SUB"/>
    <n v="6"/>
    <s v="Dentro de terminos"/>
  </r>
  <r>
    <n v="58"/>
    <n v="3"/>
    <x v="5"/>
    <n v="150192015"/>
    <s v="Atendido"/>
    <s v="N/A"/>
    <d v="2015-02-03T00:00:00"/>
    <d v="2015-02-24T00:00:00"/>
    <d v="2015-02-10T00:00:00"/>
    <s v="LUIS CARLOS PACHON RODRIGUEZ"/>
    <s v="REMITE POR COMPETENCIA DERECHO DE PETICION SUSCRITO POR LUIS CARLOS PACHON RODRIGUEZ - PARA SOLICITAR INFORMACION FRENTE A LOS ECHOS OCURRIDOS EN IDIPRON SEGUN ADJUNTO"/>
    <x v="2"/>
    <s v="DIRECCION"/>
    <s v="WEB"/>
    <m/>
    <s v="DIR"/>
    <n v="5"/>
    <s v="Dentro de terminos"/>
  </r>
  <r>
    <n v="59"/>
    <n v="4"/>
    <x v="5"/>
    <n v="160722015"/>
    <s v="Atendido"/>
    <s v="YAG045"/>
    <d v="2015-02-04T00:00:00"/>
    <d v="2015-02-25T00:00:00"/>
    <d v="2015-02-18T00:00:00"/>
    <s v="OSWALDO JOSÉ OCHOA ALBOR"/>
    <s v="Oswaldo José Ochoa Albor, interpone derecho de petición solicitando información sobre el manual de requisitos y funciones de la entidad."/>
    <x v="2"/>
    <s v="DESARROLLO HUMANO"/>
    <s v="WEB"/>
    <s v="SE RESPONDE MEDIANTE OFICIO 2015EE683 CON FECHA 18/02/2015 EN 1 FOLIO SIN ANEXOS."/>
    <s v="DES"/>
    <n v="10"/>
    <s v="Dentro de terminos"/>
  </r>
  <r>
    <n v="60"/>
    <n v="5"/>
    <x v="4"/>
    <n v="163792015"/>
    <s v="Atendido"/>
    <s v="N/A"/>
    <d v="2015-02-04T00:00:00"/>
    <d v="2015-02-25T00:00:00"/>
    <d v="2015-02-13T00:00:00"/>
    <s v="ANÓNIMO"/>
    <s v="RESPETADOS SEÑORES, DE MANERA ATENTA, ME PERMITO SUGERIR: UNA ORDENADA Y ORGANIZADA PLANEACION PARA EL PROGRAMA &quot;JÒVENES EN PAZ&quot;, YA QUE COMO MADRE DE UNO DE LOS JOVENES QUE ESTÀN EN DICHO PROGRAMA, NO CUENTAN CON ESPACIOS ADEACUADOS PARA CAPACITAR TANTOS MUCHACHOS, NO TIENEN ELEMENTOS O EQUIPOS PARA LOS TALLERES. SEÑORES ESTOS JOVENES SON RESULTADO DE LAS CONDICIONES SOCIALES QUE LES HA TOCADO VIVIR, DE LA DROGADICCION Y DE LA FALTA DE OPORTUNIDADES, POR PARTE DE LOS GOBIERNOS DE TURNO, DESEO QUE MI HIJO NO SE VEA AFECTADO POR LAS SITUACIONES QUE ESTA VIVIENDO EN ESTOS MOMENTOS POR LA FALTA DE RESPONSABILIDAD DE LAS ENTIDADES ENCARGADAS, DE ESTE PROYECTO QUE BIEN REALIZADO PUEDE DAR BUENOS FRUTOS, PERO ASI COMO VAN, QUIEN SABE COMO PUEDE TERMINAR. GRACIAS"/>
    <x v="4"/>
    <s v="SUBMETODOS"/>
    <s v="WEB"/>
    <s v="SE RESPONDE MEDIANTE OFICIO 2015IE1211 CON FECHA 13/02/2015 EN 1 FOLIO SIN ANEXO."/>
    <s v="SUB"/>
    <n v="7"/>
    <s v="Dentro de terminos"/>
  </r>
  <r>
    <n v="61"/>
    <n v="6"/>
    <x v="5"/>
    <n v="141012015"/>
    <s v="Atendido"/>
    <s v="N/A"/>
    <d v="2015-02-04T00:00:00"/>
    <d v="2015-02-25T00:00:00"/>
    <d v="2015-02-23T00:00:00"/>
    <s v="HERMES  MORALES"/>
    <s v="RECIBE A TRAVÉS DEL PORTAL BOGOTA YO SOY UN JOVEN QUE DESDE LOS 6 AÑOS ENTRE AL ICBF Y TUBE DECLARATORIA DE ADOCTABILIDAD, CUMPLI LA MAYORIA DE EDAD Y ME DIERON EL EGRESO, PUES LA VERDAD NO SABIA HACER NADA Y ROBE Y ME CACHARON SALI EN ENERO Y EN VARIAS OPORTUNIDADES HE INTENTADO ENTRAR A LOS PROGRAMAS DE BOGOTA HUMANA Y HE SIDO RECHAZADO POR ESTO, QUISIERA SABER SI NO HAY UN PRINCIPIO DE OPORTUNIDAD, O SI TENGO QUE HACER ALGO PARA SER POBLACION ESPECIAL SOLO KIERO TRABAJAR Y ESTUDIAR PERO MIS ANTECEDENTES ME CIERRAN PUERTAS"/>
    <x v="2"/>
    <s v="MISION BOGOTA"/>
    <s v="WEB"/>
    <s v="SE RESPONDE MEDIANTE OFICIO  2015EE787 CON FECHA 23/02/2015 EN 2 FOLIOS SIN ANEXOS."/>
    <s v="MIS"/>
    <n v="13"/>
    <s v="Dentro de terminos"/>
  </r>
  <r>
    <n v="62"/>
    <n v="7"/>
    <x v="4"/>
    <n v="163682015"/>
    <s v="Atendido"/>
    <s v="N/A"/>
    <d v="2015-02-06T00:00:00"/>
    <d v="2015-02-27T00:00:00"/>
    <d v="2015-02-13T00:00:00"/>
    <s v="ANÓNIMO"/>
    <s v="RESPETADOS SEÑORES, DE MANERA ATENTA Y COMO MADRE DE UNO DE LOS JOVENES QUE ESTAN HACIENDO PARTE DEL PROGRAMA JOVENES EN PAZ, ME PERMITO SUGERIR QUE HAYA MEJOR PLANEACION PARA LAS ACTIVIDADES Y TALLERES QUE LES DICTAN A ESTOS MUCHACHOS, PUES SE ESTÀN QUEJANDO POR LA FALTA DE ESPACIOS ADECUADOS Y DE EQUIPOS PARA LAS CHARLAS. SE DEBE TENER EN CUENTA QUE ESTOS JOVENES SON PRODUCTO DE LA DESCOMPOSICION SOCIAL, DEL CONSUMO DE DROGAS Y DE LA FALTA DE ATENCION POR PARTE DE LOS DIRIGENTES COMPETENTES DE LAS DIFERENTES INSTANCIAS. MI HIJO ME HA CONTADO QUE LAS PRINCIPALES ACTIVIDADES ESTAN LIDERADAS POR PERSONAL DE IDIPRON, PERO QUE NO SON SUFICIENTES PARA ATENDER LA META QUE USTEDES SE HAN TRAZADO, HAY QUE MOSTRAR CALIDAD, NO CANTIDAD Y MENOS CIFRAS CIFRAS, &quot;SON SERES HUMANOS&quot;. GRACIAS POR SU ATENCION"/>
    <x v="4"/>
    <s v="SUBMETODOS"/>
    <s v="WEB"/>
    <s v="SE RESPONDE MEDIANTE OFICIO 2015IE1211 CON FECHA 13/02/2015 EN 1 FOLIO SIN ANEXO."/>
    <s v="SUB"/>
    <n v="5"/>
    <s v="Dentro de terminos"/>
  </r>
  <r>
    <n v="63"/>
    <n v="8"/>
    <x v="5"/>
    <n v="181432015"/>
    <s v="Atendido"/>
    <s v="N/A"/>
    <d v="2015-02-06T00:00:00"/>
    <d v="2015-02-27T00:00:00"/>
    <d v="2015-02-13T00:00:00"/>
    <s v="PAULA ANDREA GONZÁLEZ GONZÁLEZ"/>
    <s v="Buen día. Mi nombre es Paula Andrea González González, soy estudiante de Licenciatura en educación básica con énfasis en ciencias sociales en la universidad de Cundinamarca (sede Fusagasugá) y actualmente me encuentro en 3er semestre. Junto con cuatro compañeras nos hemos permitido crear una línea de investigación titulada ?Infancia y calle? la cual ha nacido a raíz de muchas necesidades de la población y en especial la necesidad que surge en nosotras mismas de poder contribuir a la situación de vulnerabilidad en la que se encuentran miles de niños colombianos. Nos hemos tomado la tarea de contactar todas aquellas entidades que ya estén realizando un trabajo acorde a nuestras necesidades para poder darle forma a nuestra investigación, lo que queremos es poder hacer un acercamiento directo con estos niños bien sea que se encuentren en situación de calle o que estén saliendo de ella. Primeramente les escribo con una gran admiración ante el trabajo que han venido realizado en la fundación, considero que es de gran importancia y ayuda. Seguidamente quisiera pedir una colaboración, si fuera posible quisiéramos hacer contacto con ustedes para poder visitar su fundación y empaparnos un poco más del tema ya que es de suma importancia. Gracias por la atención prestada. Espero su pronta respuesta"/>
    <x v="4"/>
    <s v="SUBMETODOS"/>
    <s v="WEB"/>
    <s v="SE RESPONDE MEDIANTE OFICIO 2015EE636 CON FECHA 13/02/2015 EN 1 FOLIO SIN ANEXO."/>
    <s v="SUB"/>
    <n v="5"/>
    <s v="Dentro de terminos"/>
  </r>
  <r>
    <n v="64"/>
    <n v="9"/>
    <x v="2"/>
    <n v="176722015"/>
    <s v="Atendido"/>
    <s v="YAG046"/>
    <d v="2015-02-06T00:00:00"/>
    <d v="2015-02-27T00:00:00"/>
    <d v="2015-02-24T00:00:00"/>
    <s v="LUISA FERNANDA VARGAS PÁEZ"/>
    <s v="Luisa Fernanda Vargas Páez, usuaria de la UPI ARCADIA sugiere que le arreglen la caseta a los celadores, también arreglos en el parque de la unidad así como otros arreglos mas."/>
    <x v="4"/>
    <s v="SUBMETODOS"/>
    <s v="BUZÓN"/>
    <s v="SE RESPONDE MEDIANTE OFICIO 2015IE1593 CON FECHA 24/02/2015 EN 1 FOLIO SIN ANEXOS."/>
    <s v="SUB"/>
    <n v="12"/>
    <s v="Dentro de terminos"/>
  </r>
  <r>
    <n v="65"/>
    <n v="10"/>
    <x v="2"/>
    <n v="176772015"/>
    <s v="Atendido"/>
    <s v="YAG047"/>
    <d v="2015-02-06T00:00:00"/>
    <d v="2015-02-27T00:00:00"/>
    <d v="2015-02-24T00:00:00"/>
    <s v="PAULA MELANO ROJAS"/>
    <s v="Paula Melano Rojas, usuaria de la UPI ARCADIA sugiere que le arreglen la caseta a los celadores, también sugiere una salida a salitre mágico, también arreglos en el parque de la unidad así como otros arreglos mas."/>
    <x v="4"/>
    <s v="SUBMETODOS"/>
    <s v="BUZÓN"/>
    <s v="SE RESPONDE MEDIANTE OFICIO 2015IE1594 CON FECHA 24/02/2015 EN 1 FOLIO SIN ANEXOS."/>
    <s v="SUB"/>
    <n v="12"/>
    <s v="Dentro de terminos"/>
  </r>
  <r>
    <n v="66"/>
    <n v="11"/>
    <x v="2"/>
    <n v="176812015"/>
    <s v="Atendido"/>
    <s v="YAG048"/>
    <d v="2015-02-06T00:00:00"/>
    <d v="2015-02-27T00:00:00"/>
    <d v="2015-02-24T00:00:00"/>
    <s v="ESTEFANÍA PARRADO"/>
    <s v="Estefanía Parrado, usuaria de la UPI ARCADIA sugiere que pagan un gimnasio, también que les den artículos de belleza así como otras peticiones mas."/>
    <x v="4"/>
    <s v="SUBMETODOS"/>
    <s v="BUZÓN"/>
    <s v="SE RESPONDE MEDIANTE OFICIO 2015IE1595 CON FECHA 24/02/2015 EN 1 FOLIO SIN ANEXOS."/>
    <s v="SUB"/>
    <n v="12"/>
    <s v="Dentro de terminos"/>
  </r>
  <r>
    <n v="67"/>
    <n v="12"/>
    <x v="2"/>
    <n v="177062015"/>
    <s v="Atendido"/>
    <s v="YAG049"/>
    <d v="2015-02-06T00:00:00"/>
    <d v="2015-02-27T00:00:00"/>
    <d v="2015-02-24T00:00:00"/>
    <s v="PAULA NATALIA TRIANA"/>
    <s v="Paula Natalia Triana, usuaria de la UPI ARCADIA sugiere que los niños de otras unidades no realicen sus estudios en esa unidad ya que se presentan conflictos, también sugiere salida al parque salitre mágico así como otras peticiones mas."/>
    <x v="4"/>
    <s v="SUBMETODOS"/>
    <s v="BUZÓN"/>
    <s v="SE RESPONDE MEDIANTE OFICIO 2015IE1596 CON FECHA 24/02/2015 EN 1 FOLIO SIN ANEXOS."/>
    <s v="SUB"/>
    <n v="12"/>
    <s v="Dentro de terminos"/>
  </r>
  <r>
    <n v="68"/>
    <n v="13"/>
    <x v="2"/>
    <n v="177112015"/>
    <s v="Atendido"/>
    <s v="YAG050"/>
    <d v="2015-02-06T00:00:00"/>
    <d v="2015-02-27T00:00:00"/>
    <d v="2015-02-24T00:00:00"/>
    <s v="GISELL CUBILLOS"/>
    <s v="Gisell Cubillos, usuaria de la UPI ARCADIA sugiere que las dejen traer reproductores de música y que les permitan visitar otras unidades."/>
    <x v="4"/>
    <s v="SUBMETODOS"/>
    <s v="BUZÓN"/>
    <s v="SE RESPONDE MEDIANTE OFICIO 2015IE1597 CON FECHA 24/02/2015 EN 1 FOLIO SIN ANEXOS."/>
    <s v="SUB"/>
    <n v="12"/>
    <s v="Dentro de terminos"/>
  </r>
  <r>
    <n v="69"/>
    <n v="14"/>
    <x v="2"/>
    <n v="177142015"/>
    <s v="Atendido"/>
    <s v="YAG051"/>
    <d v="2015-02-06T00:00:00"/>
    <d v="2015-02-27T00:00:00"/>
    <d v="2015-02-24T00:00:00"/>
    <s v="PAULA NATALIA TRIANA"/>
    <s v="Paula Natalia Triana, usuaria de la UPI ARCADIA sugiere que arreglen el parque de la unidad, que les dejen traer celulares, que les hagan salidas pedagógicas así como otras peticiones mas."/>
    <x v="4"/>
    <s v="SUBMETODOS"/>
    <s v="BUZÓN"/>
    <s v="SE RESPONDE MEDIANTE OFICIO 2015IE1598 CON FECHA 24/02/2015 EN 1 FOLIO SIN ANEXOS."/>
    <s v="SUB"/>
    <n v="12"/>
    <s v="Dentro de terminos"/>
  </r>
  <r>
    <n v="70"/>
    <n v="15"/>
    <x v="2"/>
    <n v="177212015"/>
    <s v="Atendido"/>
    <s v="YAG052"/>
    <d v="2015-02-06T00:00:00"/>
    <d v="2015-02-27T00:00:00"/>
    <d v="2015-02-24T00:00:00"/>
    <s v="LAURA SOFÍA MELANO ROJAS"/>
    <s v="Laura Sofía Melano Rojas, usuaria de la UPI ARCADIA sugiere que las dejen traer celulares, que arreglen la cancha de futbol así como otras peticiones mas."/>
    <x v="4"/>
    <s v="SUBMETODOS"/>
    <s v="BUZÓN"/>
    <s v="SE RESPONDE MEDIANTE OFICIO 2015IE1599 CON FECHA 24/02/2015 EN 2 FOLIOS SIN ANEXOS."/>
    <s v="SUB"/>
    <n v="12"/>
    <s v="Dentro de terminos"/>
  </r>
  <r>
    <n v="71"/>
    <n v="16"/>
    <x v="2"/>
    <n v="177232015"/>
    <s v="Atendido"/>
    <s v="YAG053"/>
    <d v="2015-02-06T00:00:00"/>
    <d v="2015-02-27T00:00:00"/>
    <d v="2015-02-24T00:00:00"/>
    <s v="ESTEFANÍA PARRADO"/>
    <s v="Estefanía Parrado, usuaria de la UPI ARCADIA sugiere que les dejen traer celulares, que hagan salidas a las unidades de afuera de Bogotá así como otras peticiones mas."/>
    <x v="4"/>
    <s v="SUBMETODOS"/>
    <s v="BUZÓN"/>
    <s v="SE RESPONDE MEDIANTE OFICIO 2015IE1600 CON FECHA 24/02/2015 EN 2 FOLIOS SIN ANEXOS."/>
    <s v="SUB"/>
    <n v="12"/>
    <s v="Dentro de terminos"/>
  </r>
  <r>
    <n v="72"/>
    <n v="17"/>
    <x v="2"/>
    <n v="177272015"/>
    <s v="Atendido"/>
    <s v="YAG054"/>
    <d v="2015-02-06T00:00:00"/>
    <d v="2015-02-27T00:00:00"/>
    <d v="2015-02-24T00:00:00"/>
    <s v="LUISA FERNANDA VARGAS PÁEZ"/>
    <s v="Luisa Fernanda Vargas Páez, usuaria de la UPI ARCADIA sugiere que les dejen traer reproductores de música, que hagan salidas pedagógicas así como otras peticiones mas."/>
    <x v="4"/>
    <s v="SUBMETODOS"/>
    <s v="BUZÓN"/>
    <s v="SE RESPONDE MEDIANTE OFICIO 2015IE1601 CON FECHA 24/02/2015 EN 1 FOLIO SIN ANEXOS."/>
    <s v="SUB"/>
    <n v="12"/>
    <s v="Dentro de terminos"/>
  </r>
  <r>
    <n v="73"/>
    <n v="18"/>
    <x v="2"/>
    <n v="177292015"/>
    <s v="Atendido"/>
    <s v="YAG055"/>
    <d v="2015-02-06T00:00:00"/>
    <d v="2015-02-27T00:00:00"/>
    <d v="2015-02-24T00:00:00"/>
    <s v="CAMILA PADUA"/>
    <s v="Camila Padua, usuaria de la UPI ARCADIA sugiere que les pongan toldillos en las habitaciones pera los zancudos, que les hagan salidas pedagógicas así como otras peticiones mas."/>
    <x v="4"/>
    <s v="SUBMETODOS"/>
    <s v="BUZÓN"/>
    <s v="SE RESPONDE MEDIANTE OFICIO 2015IE1602 CON FECHA 24/02/2015 EN 1 FOLIO SIN ANEXOS."/>
    <s v="SUB"/>
    <n v="12"/>
    <s v="Dentro de terminos"/>
  </r>
  <r>
    <n v="74"/>
    <n v="19"/>
    <x v="2"/>
    <n v="177322015"/>
    <s v="Atendido"/>
    <s v="YAG056"/>
    <d v="2015-02-06T00:00:00"/>
    <d v="2015-02-27T00:00:00"/>
    <d v="2015-02-24T00:00:00"/>
    <s v="DEISY LORENA PULIDO FORERO"/>
    <s v="Deisy Lorena Pulido Forero, usuaria de la UPI ARCADIA sugiere que arreglen el jardín y el parque, que pongan televisores en las habitaciones así como otras peticiones mas."/>
    <x v="4"/>
    <s v="SUBMETODOS"/>
    <s v="BUZÓN"/>
    <s v="SE RESPONDE MEDIANTE OFICIO 2015IE1603 CON FECHA 24/02/2015 EN 1 FOLIO SIN ANEXOS."/>
    <s v="SUB"/>
    <n v="12"/>
    <s v="Dentro de terminos"/>
  </r>
  <r>
    <n v="75"/>
    <n v="20"/>
    <x v="5"/>
    <n v="178822015"/>
    <s v="Atendido"/>
    <s v="YAG057"/>
    <d v="2015-02-06T00:00:00"/>
    <d v="2015-02-27T00:00:00"/>
    <d v="2015-02-11T00:00:00"/>
    <s v="RAFAEL ANTONIO ARENAS NÚÑEZ"/>
    <s v="Rafael Antonio Arenas Núñez, interpone derecho de petición solicitando información acerca del estado del proceso de contratación MISION BOGOTA en convenio SDMUJER PARA GUIA CIUDADANA."/>
    <x v="2"/>
    <s v="MISION BOGOTA"/>
    <s v="BUZÓN"/>
    <s v="SE RESPONDE MEDIANTE OFICIO 2015EE577 CON FECHA 11/02/2015 EN 1 FOLIO SIN ANEXO."/>
    <s v="MIS"/>
    <n v="3"/>
    <s v="Dentro de terminos"/>
  </r>
  <r>
    <n v="76"/>
    <n v="21"/>
    <x v="4"/>
    <n v="181622015"/>
    <s v="Atendido"/>
    <s v="YAG058"/>
    <d v="2015-02-06T00:00:00"/>
    <d v="2015-02-27T00:00:00"/>
    <d v="2015-02-20T00:00:00"/>
    <s v="STEPHANY BRIGUITT OSPINA ARISTIZABA"/>
    <s v="Stephany Briguitt Ospina Aristizabal, usuaria de la UPI ESCNNA presenta queja por los pocos materiales de aseo personal y que no los dejan ingresar a internet ni llamar a sus familiares."/>
    <x v="4"/>
    <s v="SUBMETODOS"/>
    <s v="BUZÓN"/>
    <s v="SE RESPONDE MEDIANTE OFICIO 2015IE1468 CON FECHA 20/02/2015 EN 1 FOLIO SIN ANEXO."/>
    <s v="SUB"/>
    <n v="10"/>
    <s v="Dentro de terminos"/>
  </r>
  <r>
    <n v="77"/>
    <n v="22"/>
    <x v="2"/>
    <n v="181702015"/>
    <s v="Atendido"/>
    <s v="YAG059"/>
    <d v="2015-02-06T00:00:00"/>
    <d v="2015-02-27T00:00:00"/>
    <d v="2015-02-13T00:00:00"/>
    <s v="MARY HELENA"/>
    <s v="Mary Helena, usuaria de la UPI LUNA PARK sugiere que no acepten hombres en la unidad ya que en ocasiones las maltratan. "/>
    <x v="4"/>
    <s v="SUBMETODOS"/>
    <s v="BUZÓN"/>
    <s v="SE RESPONDE MEDIANTE OFICIO 2015IE1213 CON FECHA 13/02/2015 EN 1 FOLIO SIN ANEXO."/>
    <s v="SUB"/>
    <n v="5"/>
    <s v="Dentro de terminos"/>
  </r>
  <r>
    <n v="78"/>
    <n v="23"/>
    <x v="1"/>
    <n v="181732015"/>
    <s v="Atendido"/>
    <s v="YAG060"/>
    <d v="2015-02-06T00:00:00"/>
    <d v="2015-02-27T00:00:00"/>
    <d v="2015-02-20T00:00:00"/>
    <s v="ANÓNIMO"/>
    <s v="Anónimo, de la UPI LUNA PARK presenta queja ya que a recibido mal trato de parte del profesor Oscar."/>
    <x v="1"/>
    <s v="SUBMETODOS"/>
    <s v="BUZÓN"/>
    <s v="SE RESPONDE MEDIANTE OFICIO 2015IE1478 CON FECHA 20/02/2015 EN 1 FOLIO SIN ANEXO"/>
    <s v="SUB"/>
    <n v="10"/>
    <s v="Dentro de terminos"/>
  </r>
  <r>
    <n v="79"/>
    <n v="24"/>
    <x v="2"/>
    <n v="181772015"/>
    <s v="Atendido"/>
    <s v="YAG061"/>
    <d v="2015-02-06T00:00:00"/>
    <d v="2015-02-27T00:00:00"/>
    <d v="2015-02-20T00:00:00"/>
    <s v="YANETH PINILLA"/>
    <s v="Yaneth Pinilla, usuaria de la UPI LA VEGA sugiere una integración entre las unidades, también solicita les den jardineras a cambio del uniforme que tienen esto relacionado por temas climáticos."/>
    <x v="4"/>
    <s v="SUBMETODOS"/>
    <s v="BUZÓN"/>
    <s v="SE RESPONDE MEDIANTE OFICIO 2015IE1474 CON FECHA 20/02/2015 EN 1 FOLIO SIN ANEXO"/>
    <s v="SUB"/>
    <n v="10"/>
    <s v="Dentro de terminos"/>
  </r>
  <r>
    <n v="80"/>
    <n v="25"/>
    <x v="2"/>
    <n v="181822015"/>
    <s v="Atendido"/>
    <s v="YAG062"/>
    <d v="2015-02-06T00:00:00"/>
    <d v="2015-02-27T00:00:00"/>
    <d v="2015-02-20T00:00:00"/>
    <s v="JENNIFER VANESA BEDOYA"/>
    <s v="Jennifer Vanesa Bedoya, usuaria de la UPI LA VEGA sugiere les hagan una salida pedagógica."/>
    <x v="4"/>
    <s v="SUBMETODOS"/>
    <s v="BUZÓN"/>
    <s v="SE RESPONDE MEDIANTE OFICIO 2015IE1473 CON FECHA 20/02/2015 EN 1 FOLIO SIN ANEXO"/>
    <s v="SUB"/>
    <n v="10"/>
    <s v="Dentro de terminos"/>
  </r>
  <r>
    <n v="81"/>
    <n v="26"/>
    <x v="2"/>
    <n v="181862015"/>
    <s v="Atendido"/>
    <s v="YAG063"/>
    <d v="2015-02-06T00:00:00"/>
    <d v="2015-02-27T00:00:00"/>
    <d v="2015-02-20T00:00:00"/>
    <s v="STEFANIA MURILLO"/>
    <s v="Stefania Murillo, usuaria de la UPI LA VEGA sugiere arreglen los baños que se encuentran en mal estado y que entreguen las dotaciones completas."/>
    <x v="4"/>
    <s v="SUBMETODOS"/>
    <s v="BUZÓN"/>
    <s v="SE RESPONDE MEDIANTE OFICIO 2015IE1472 CON FECHA 20/02/2015 EN 1 FOLIO SIN ANEXO"/>
    <s v="SUB"/>
    <n v="10"/>
    <s v="Dentro de terminos"/>
  </r>
  <r>
    <n v="82"/>
    <n v="27"/>
    <x v="2"/>
    <n v="181912015"/>
    <s v="Atendido"/>
    <s v="YAG064"/>
    <d v="2015-02-06T00:00:00"/>
    <d v="2015-02-27T00:00:00"/>
    <d v="2015-02-24T00:00:00"/>
    <s v="ALISON JULIETH MORENO"/>
    <s v="Alison Julieth Moreno, usuaria de la UPI LA VEGA sugiere que pongan las rejas del baño y las doten de elementos de aseo y escolares."/>
    <x v="4"/>
    <s v="SUBMETODOS"/>
    <s v="BUZÓN"/>
    <s v="SE RESPONDE MEDIANTE OFICIO 2015IE1590 CON FECHA 24/02/2015 EN 1 FOLIO SIN ANEXOS."/>
    <s v="SUB"/>
    <n v="12"/>
    <s v="Dentro de terminos"/>
  </r>
  <r>
    <n v="83"/>
    <n v="28"/>
    <x v="2"/>
    <n v="181992015"/>
    <s v="Atendido"/>
    <s v="YAG065"/>
    <d v="2015-02-06T00:00:00"/>
    <d v="2015-02-27T00:00:00"/>
    <d v="2015-02-20T00:00:00"/>
    <s v="ERIKA ALEJANDRA RODRÍGUEZ RODRÍGUEZ"/>
    <s v="Erika Alejandra Rodríguez Rodríguez, usuaria de la UPI LA VEGA sugiere que les cambien el uniforme por jardineras y que les den toda la dotación competa."/>
    <x v="4"/>
    <s v="SUBMETODOS"/>
    <s v="BUZÓN"/>
    <s v="SE RESPONDE MEDIANTE OFICIO 2015IE1475 CON FECHA 20/02/2015 EN 1 FOLIO SIN ANEXO"/>
    <s v="SUB"/>
    <n v="10"/>
    <s v="Dentro de terminos"/>
  </r>
  <r>
    <n v="84"/>
    <n v="29"/>
    <x v="2"/>
    <n v="182042015"/>
    <s v="Atendido"/>
    <s v="YAG066"/>
    <d v="2015-02-06T00:00:00"/>
    <d v="2015-02-27T00:00:00"/>
    <d v="2015-02-24T00:00:00"/>
    <s v="ÁNGELA LEÓN"/>
    <s v="Ángela León, usuaria de la UPI LA VEGA sugiere que les cambien el uniforme por jardineras y que les den toda la dotación competa."/>
    <x v="4"/>
    <s v="SUBMETODOS"/>
    <s v="BUZÓN"/>
    <s v="SE RESPONDE MEDIANTE OFICIO 2015IE1591 CON FECHA 24/02/2015 EN 2 FOLIOS SIN ANEXOS."/>
    <s v="SUB"/>
    <n v="12"/>
    <s v="Dentro de terminos"/>
  </r>
  <r>
    <n v="85"/>
    <n v="30"/>
    <x v="2"/>
    <n v="182122015"/>
    <s v="Atendido"/>
    <s v="YAG067"/>
    <d v="2015-02-06T00:00:00"/>
    <d v="2015-02-27T00:00:00"/>
    <d v="2015-02-20T00:00:00"/>
    <s v="XIOMARA CASTRILLÓN CIFUENTES"/>
    <s v="Xiomara Castrillón Cifuentes, usuaria de la UPI LA VEGA sugiere que les cambien el uniforme por jardineras y que les den toda la dotación competa."/>
    <x v="4"/>
    <s v="SUBMETODOS"/>
    <s v="BUZÓN"/>
    <s v="SE RESPONDE MEDIANTE OFICIO 2015IE1476 CON FECHA 20/02/2015 EN 1 FOLIO SIN ANEXO"/>
    <s v="SUB"/>
    <n v="10"/>
    <s v="Dentro de terminos"/>
  </r>
  <r>
    <n v="86"/>
    <n v="31"/>
    <x v="4"/>
    <n v="182152015"/>
    <s v="Atendido"/>
    <s v="YAG068"/>
    <d v="2015-02-06T00:00:00"/>
    <d v="2015-02-27T00:00:00"/>
    <d v="2015-02-20T00:00:00"/>
    <s v="JOHANA MARITZA LÓPEZ GÓMEZ"/>
    <s v="Johana Maritza López Gómez, usuaria de la UPI LA VEGA presenta un reclamo ya que que en días anteriores había pasado un requerimiento y ella informa que la respuesta del mismo no se la dieron personalmente sino la leyeron frente a toda la comunidad."/>
    <x v="4"/>
    <s v="SUBMETODOS"/>
    <s v="BUZÓN"/>
    <s v="SE RESPONDE MEDIANTE OFICIO 2015IE1477 CON FECHA 20/02/2015 EN 1 FOLIO SIN ANEXO"/>
    <s v="SUB"/>
    <n v="10"/>
    <s v="Dentro de terminos"/>
  </r>
  <r>
    <n v="87"/>
    <n v="32"/>
    <x v="2"/>
    <n v="182182015"/>
    <s v="Atendido"/>
    <s v="YAG069"/>
    <d v="2015-02-06T00:00:00"/>
    <d v="2015-02-27T00:00:00"/>
    <d v="2015-02-24T00:00:00"/>
    <s v="ANÓNIMO"/>
    <s v="Anónimo de la UPI LA VEGA sugiere lleven a la unidad instrumentos musicales y talleres de artes relacionados con la música."/>
    <x v="4"/>
    <s v="SUBMETODOS"/>
    <s v="BUZÓN"/>
    <s v="SE RESPONDE MEDIANTE OFICIO 2015IE1592 CON FECHA 24/02/2015 EN 2 FOLIOS SIN ANEXOS."/>
    <s v="SUB"/>
    <n v="12"/>
    <s v="Dentro de terminos"/>
  </r>
  <r>
    <n v="88"/>
    <n v="33"/>
    <x v="2"/>
    <n v="182242015"/>
    <s v="Atendido"/>
    <s v="YAG070"/>
    <d v="2015-02-06T00:00:00"/>
    <d v="2015-02-27T00:00:00"/>
    <d v="2015-02-20T00:00:00"/>
    <s v="JUAN DIEGO OSMA LEAL"/>
    <s v="Juan Diego Osma Leal, usuario de la UPI ESCNNA sugiere que la educación escolar no se la den en la misma unidad sino en colegios regulares y que les den mas talleres de otras áreas."/>
    <x v="4"/>
    <s v="SUBMETODOS"/>
    <s v="BUZÓN"/>
    <s v="SE RESPONDE MEDIANTE OFICIO 2015IE1466 CON FECHA 20/02/2015 EN 1 FOLIO SIN ANEXO"/>
    <s v="SUB"/>
    <n v="10"/>
    <s v="Dentro de terminos"/>
  </r>
  <r>
    <n v="89"/>
    <n v="34"/>
    <x v="2"/>
    <n v="182292015"/>
    <s v="Atendido"/>
    <s v="YAG071"/>
    <d v="2015-02-06T00:00:00"/>
    <d v="2015-02-27T00:00:00"/>
    <d v="2015-02-20T00:00:00"/>
    <s v="DAREY LEAL"/>
    <s v="Darey Leal , usuario de la UPI ESCNNA sugiere que en la unidad debería haber internet."/>
    <x v="4"/>
    <s v="SUBMETODOS"/>
    <s v="BUZÓN"/>
    <s v="SE RESPONDE MEDIANTE OFICIO 2015IE1471 CON FECHA 20/02/2015 EN 1 FOLIO SIN ANEXO"/>
    <s v="SUB"/>
    <n v="10"/>
    <s v="Dentro de terminos"/>
  </r>
  <r>
    <n v="90"/>
    <n v="35"/>
    <x v="2"/>
    <n v="182352015"/>
    <s v="Atendido"/>
    <s v="YAG072"/>
    <d v="2015-02-06T00:00:00"/>
    <d v="2015-02-27T00:00:00"/>
    <d v="2015-02-20T00:00:00"/>
    <s v="MAICOL YESID SALAZAR"/>
    <s v="Maicol Yesid Salazar, usuario de la UPI ESCNNA sugiere que en la unidad debería haber internet."/>
    <x v="4"/>
    <s v="SUBMETODOS"/>
    <s v="BUZÓN"/>
    <s v="SE RESPONDE MEDIANTE OFICIO 2015IE1470 CON FECHA 20/02/2015 EN 1 FOLIO SIN ANEXO"/>
    <s v="SUB"/>
    <n v="10"/>
    <s v="Dentro de terminos"/>
  </r>
  <r>
    <n v="91"/>
    <n v="36"/>
    <x v="2"/>
    <n v="182392015"/>
    <s v="Atendido"/>
    <s v="YAG073"/>
    <d v="2015-02-06T00:00:00"/>
    <d v="2015-02-27T00:00:00"/>
    <d v="2015-02-20T00:00:00"/>
    <s v="SEBASTIÁN CASTRO"/>
    <s v="Sebastián Castro, usuario de la UPI ESCNNA sugiere les den materiales de belleza."/>
    <x v="4"/>
    <s v="SUBMETODOS"/>
    <s v="BUZÓN"/>
    <s v="SE RESPONDE MEDIANTE OFICIO 2015IE1469 CON FECHA 20/02/2015 EN 1 FOLIO SIN ANEXO"/>
    <s v="SUB"/>
    <n v="10"/>
    <s v="Dentro de terminos"/>
  </r>
  <r>
    <n v="92"/>
    <n v="37"/>
    <x v="4"/>
    <n v="198792015"/>
    <s v="Atendido"/>
    <s v="N/A"/>
    <d v="2015-02-10T00:00:00"/>
    <d v="2015-03-03T00:00:00"/>
    <d v="2015-02-19T00:00:00"/>
    <s v="ESTAFANIA  MENDOZA JAIME"/>
    <s v="LA CIUDADANA MANIFIESTA QUE ES LESBIANA, QUE TRABAJABA EN MISIÓN BOGOTA Y POR SU PREFERENCIA SEXUAL LA DESPIDIERON SIN JUSTA CAUSA, QUE SUFRIÓ DE BULIN EN EL TRABAJO, INTENTO HABLAR CON LOS JEFES LOS SEÑORES ROBERTO CONTRERAS Y DIEGO CARACHA RODRIGUEZ PARA MANIFESTARLES LO QUE ESTABA SUCEDIENDO Y NO LA ATENDIERON. SOLICITA QUE SEA REINTEGRADA A SU TRABAJO PORQUE LA DESPIDIERON POR DISCRIMINACION SEXUAL."/>
    <x v="2"/>
    <s v="MISION BOGOTA"/>
    <s v="WEB"/>
    <s v="SE RESPONDE MEDIANTE OFICIO 2015EE709 CON FECHA 19/02/2015 EN 1 FOLIO Y 4  ANEXOS."/>
    <s v="MIS"/>
    <n v="7"/>
    <s v="Dentro de terminos"/>
  </r>
  <r>
    <n v="93"/>
    <n v="38"/>
    <x v="4"/>
    <n v="158092015"/>
    <s v="Atendido"/>
    <s v="N/A"/>
    <d v="2015-02-10T00:00:00"/>
    <d v="2015-03-03T00:00:00"/>
    <d v="2015-02-13T00:00:00"/>
    <s v="ANÓNIMO"/>
    <s v="COMEDIDAMENTE, ME PERMITO SOLICITAR QUE EL PROYECTO DE JOVENES EN PAZ SEA BIEN PLANEADO Y REALIZADO, YA QUE LOS MUCHACHOS ESTAN SIENDO UBICADOS EN LUGARES PEQUEÑOS PARA TANTAS PERSONAS QUE ESTAN ENTRANDO A ESTE PROGRAMA, ESPACIOS QUE NO CUENTAN CON EQUIPOS ACORDES PARA LAS CHARLAS Y LAS ACTIVIDADES QUE DEBEN REALIZAR, NI SUFICIENTES PROFESORES, SE DEBE TENER EN CUENTA QUE ESTOS JOVENES SON PERSONAS QUE HAN TENIDO QUE PASAR POR SITUACIONES DE VIOLENCIA MALTRATO Y CONSUMO DE DROGAS, O SEA SON DE CONDICIONES DIFICILES PARA UNA CONVIVENCIA Y PARA UNA SANA TRANSFORMACION DE SU VIVENCIA PERSONAL, RAZON POR LA CUAL ESPERO QUE LAS ENTIDADES ENCARGADAS DE ESTE PROGRAMA, SEAN RESPONSABLES Y NO ESTEN MOSTRANDO SOLO CIFRAS. HAGO ESTA SUGERENCIA COMO MADRE DE UNO DE ESTOS JOVENES, QUE ESTAN ESPERANZADOS EN UN CAMBIO PARA SU VIDA."/>
    <x v="4"/>
    <s v="SUBMETODOS"/>
    <s v="WEB"/>
    <s v="SE RESPONDE MEDIANTE OFICIO 2015IE1212 CON FECHA 13/02/2015 EN 2 FOLIO SIN ANEXO."/>
    <s v="SUB"/>
    <n v="3"/>
    <s v="Dentro de terminos"/>
  </r>
  <r>
    <n v="94"/>
    <n v="39"/>
    <x v="1"/>
    <n v="205392015"/>
    <s v="Atendido"/>
    <s v="N/A"/>
    <d v="2015-02-10T00:00:00"/>
    <d v="2015-03-03T00:00:00"/>
    <d v="2015-02-18T00:00:00"/>
    <s v=" ALEYDA TATIANA RODRIGUEZ"/>
    <s v="LA SEÑORITA ALEYDA TATIANA RODRIGUEZ SE ENCUENTRA VINCULADA CON EL PROYECTO MISION BOGOTA E INTERPONE QUEJA CONTRA EL GESTOR OPERATIVO NELSON TORROLEDO, QUIEN LA DEVOLVIO UN DIA POR PORTE DEL UNIFORME, LUEGO NELSON LA CAMBIO AL PORTAL 20 DE JULIO, DONDE NO LE DABAN ESPCIOS PARA COMER NIO LE RESPETARON EL HORARIO DE ESTUDIO."/>
    <x v="1"/>
    <s v="MISION BOGOTA"/>
    <s v="WEB"/>
    <s v="SE RESPONDE MEDIANTE OFICIO 2015EE675 CON FECHA 18/02/2015 EN 1 FOLIO SIN ANEXOS."/>
    <s v="MIS"/>
    <n v="6"/>
    <s v="Dentro de terminos"/>
  </r>
  <r>
    <n v="95"/>
    <n v="40"/>
    <x v="1"/>
    <n v="227202015"/>
    <s v="Atendido"/>
    <s v="YAG074"/>
    <d v="2015-02-13T00:00:00"/>
    <d v="2015-03-06T00:00:00"/>
    <d v="2015-02-23T00:00:00"/>
    <s v="LUZ NANCY FAJARDO CELIS"/>
    <s v="LA SEÑORA LUZ NANCY FAJARDO CELIS INTERPONE QUEJA  POR ACOSO LABORAL CONTRA LA SEÑORA ADRIANA FANDIÑO BERNAL COORDINADORA DE COMEDORES"/>
    <x v="1"/>
    <s v="DIRECCION"/>
    <s v="ESCRITO"/>
    <s v="SE RESPONDE MEDIANTE OFICIO 2015EE783 CON FECHA 23/02/2015 EN 1 FOLIO SIN ANEXOS."/>
    <s v="DIR"/>
    <n v="6"/>
    <s v="Dentro de terminos"/>
  </r>
  <r>
    <n v="96"/>
    <n v="41"/>
    <x v="1"/>
    <n v="234282015"/>
    <s v="Atendido"/>
    <s v="YAG075"/>
    <d v="2015-02-13T00:00:00"/>
    <d v="2015-03-06T00:00:00"/>
    <d v="2015-02-26T00:00:00"/>
    <s v="ANDRÉS DAVID MONCALEANO"/>
    <s v="Andrés David Moncaleano, usuario de la UPI LUNA PARK presenta queja por que el día 11 de Febrero el profesor Oscar le reprocho por su condición sexual y sugiere una investigación del profesor."/>
    <x v="1"/>
    <s v="SUBMETODOS"/>
    <s v="BUZÓN"/>
    <s v="SE RESPONDE MEDIANTE OFICIO 2015IE1711 CON FECHA 26/02/2015 EN 1 FOLIO SIN ANEXO"/>
    <s v="SUB"/>
    <n v="9"/>
    <s v="Dentro de terminos"/>
  </r>
  <r>
    <n v="97"/>
    <n v="42"/>
    <x v="2"/>
    <n v="234352015"/>
    <s v="Atendido"/>
    <s v="YAG076"/>
    <d v="2015-02-13T00:00:00"/>
    <d v="2015-03-06T00:00:00"/>
    <d v="2015-02-26T00:00:00"/>
    <s v="JHON EDISON MOTTA"/>
    <s v="Jhon Edison Motta, usuario de la UPI PERDOMO sugiere abrir espacio culturales para los artistas de la unidad."/>
    <x v="4"/>
    <s v="SUBMETODOS"/>
    <s v="BUZÓN"/>
    <s v="SE RESPONDE MEDIANTE OFICIO 2015IE1712 CON FECHA 26/02/2015 EN 1 FOLIO SIN ANEXO"/>
    <s v="SUB"/>
    <n v="9"/>
    <s v="Dentro de terminos"/>
  </r>
  <r>
    <n v="98"/>
    <n v="43"/>
    <x v="2"/>
    <n v="234432015"/>
    <s v="Atendido"/>
    <s v="YAG077"/>
    <d v="2015-02-13T00:00:00"/>
    <d v="2015-03-06T00:00:00"/>
    <d v="2015-02-26T00:00:00"/>
    <s v="JENNIFER KATERIN AROCA ARDILA"/>
    <s v="Jennifer Katerin Aroca Ardila, usuaria de la UPI PERDOMO sugiere realizar talleres para la mujer."/>
    <x v="4"/>
    <s v="SUBMETODOS"/>
    <s v="BUZÓN"/>
    <s v="SE RESPONDE MEDIANTE OFICIO 2015IE1713 CON FECHA 26/02/2015 EN 1 FOLIO SIN ANEXO"/>
    <s v="SUB"/>
    <n v="9"/>
    <s v="Dentro de terminos"/>
  </r>
  <r>
    <n v="99"/>
    <n v="44"/>
    <x v="2"/>
    <n v="234592015"/>
    <s v="Atendido"/>
    <s v="YAG078"/>
    <d v="2015-02-13T00:00:00"/>
    <d v="2015-03-06T00:00:00"/>
    <d v="2015-02-26T00:00:00"/>
    <s v="JOHN ALEXANDER VALENCIA SAYU"/>
    <s v="John Alexander Valencia Sayu, contratista de la UPI LA 32 sugiere que le sean dotados de un chaleco o chaqueta "/>
    <x v="4"/>
    <s v="SUBMETODOS"/>
    <s v="BUZÓN"/>
    <s v="SE RESPONDE MEDIANTE OFICIO 2015IE1714 CON FECHA 26/02/2015 EN 1 FOLIO SIN ANEXO"/>
    <s v="SUB"/>
    <n v="9"/>
    <s v="Dentro de terminos"/>
  </r>
  <r>
    <n v="100"/>
    <n v="45"/>
    <x v="2"/>
    <n v="234662015"/>
    <s v="Atendido"/>
    <s v="YAG079"/>
    <d v="2015-02-13T00:00:00"/>
    <d v="2015-03-06T00:00:00"/>
    <d v="2015-02-26T00:00:00"/>
    <s v="NATALIA MOSQUERA"/>
    <s v="Natalia Mosquera, usuaria de la UPI LA 27 siguiere que el taller de música no sea obligatorio y que les den otras talleres."/>
    <x v="4"/>
    <s v="SUBMETODOS"/>
    <s v="BUZÓN"/>
    <s v="SE RESPONDE MEDIANTE OFICIO 2015IE1715 CON FECHA 26/02/2015 EN 1 FOLIO SIN ANEXO"/>
    <s v="SUB"/>
    <n v="9"/>
    <s v="Dentro de terminos"/>
  </r>
  <r>
    <n v="101"/>
    <n v="46"/>
    <x v="2"/>
    <n v="234732015"/>
    <s v="Atendido"/>
    <s v="YAG080"/>
    <d v="2015-02-13T00:00:00"/>
    <d v="2015-03-06T00:00:00"/>
    <d v="2015-02-26T00:00:00"/>
    <s v="MARLLY VILLALOBOS"/>
    <s v="Marlly Villalobos, usuaria de la UPI LA 27 sugiere un profesor para el taller de maderas y mas instrumentos."/>
    <x v="4"/>
    <s v="SUBMETODOS"/>
    <s v="BUZÓN"/>
    <s v="SE RESPONDE MEDIANTE OFICIO 2015IE1716 CON FECHA 26/02/2015 EN 1 FOLIO SIN ANEXO"/>
    <s v="SUB"/>
    <n v="9"/>
    <s v="Dentro de terminos"/>
  </r>
  <r>
    <n v="102"/>
    <n v="47"/>
    <x v="2"/>
    <n v="234852015"/>
    <s v="Atendido"/>
    <s v="YAG081"/>
    <d v="2015-02-13T00:00:00"/>
    <d v="2015-03-06T00:00:00"/>
    <d v="2015-02-26T00:00:00"/>
    <s v="PAULA ALEJANDRA PEÑA LÓPEZ"/>
    <s v="Paula Alejandra Peña López, usuaria de la UPI LA 27 sugiere que pongan espejos en los baños y otras sugerencias mas."/>
    <x v="4"/>
    <s v="SUBMETODOS"/>
    <s v="BUZÓN"/>
    <s v="SE RESPONDE MEDIANTE OFICIO 2015IE1717 CON FECHA 26/02/2015 EN 1 FOLIO SIN ANEXO"/>
    <s v="SUB"/>
    <n v="9"/>
    <s v="Dentro de terminos"/>
  </r>
  <r>
    <n v="103"/>
    <n v="48"/>
    <x v="2"/>
    <n v="234962015"/>
    <s v="Atendido"/>
    <s v="YAG082"/>
    <d v="2015-02-13T00:00:00"/>
    <d v="2015-03-06T00:00:00"/>
    <d v="2015-02-26T00:00:00"/>
    <s v="LEIDY KATHERIN MUÑOZ"/>
    <s v="Leidy Katherin Muñoz, usuaria de la UPI LA 27 sugiere que pongan espejos en los baños."/>
    <x v="4"/>
    <s v="SUBMETODOS"/>
    <s v="BUZÓN"/>
    <s v="SE RESPONDE MEDIANTE OFICIO 2015IE1704 CON FECHA 26/02/2015 EN 1 FOLIO SIN ANEXO"/>
    <s v="SUB"/>
    <n v="9"/>
    <s v="Dentro de terminos"/>
  </r>
  <r>
    <n v="104"/>
    <n v="49"/>
    <x v="2"/>
    <n v="235052015"/>
    <s v="Atendido"/>
    <s v="YAG083"/>
    <d v="2015-02-13T00:00:00"/>
    <d v="2015-03-06T00:00:00"/>
    <d v="2015-02-26T00:00:00"/>
    <s v="TATIANA TORREZ"/>
    <s v="Tatiana Torrez, usuaria de la UPI LA 27 sugiere que pongan espejos en los baños y otras sugerencias mas."/>
    <x v="4"/>
    <s v="SUBMETODOS"/>
    <s v="BUZÓN"/>
    <s v="SE RESPONDE MEDIANTE OFICIO 2015IE1705 CON FECHA 26/02/2015 EN 1 FOLIO SIN ANEXO"/>
    <s v="SUB"/>
    <n v="9"/>
    <s v="Dentro de terminos"/>
  </r>
  <r>
    <n v="105"/>
    <n v="50"/>
    <x v="2"/>
    <n v="235142015"/>
    <s v="Atendido"/>
    <s v="YAG084"/>
    <d v="2015-02-13T00:00:00"/>
    <d v="2015-03-06T00:00:00"/>
    <d v="2015-02-26T00:00:00"/>
    <s v="GISSELA PINZÓN"/>
    <s v="Gissela Pinzón, usuaria de la UPI LA 27 sugiere que pongan espejos en los baños y otras sugerencias mas."/>
    <x v="4"/>
    <s v="SUBMETODOS"/>
    <s v="BUZÓN"/>
    <s v="SE RESPONDE MEDIANTE OFICIO 2015IE1706 CON FECHA 26/02/2015 EN 1 FOLIO SIN ANEXO"/>
    <s v="SUB"/>
    <n v="9"/>
    <s v="Dentro de terminos"/>
  </r>
  <r>
    <n v="106"/>
    <n v="51"/>
    <x v="2"/>
    <n v="235232015"/>
    <s v="Atendido"/>
    <s v="YAG085"/>
    <d v="2015-02-13T00:00:00"/>
    <d v="2015-03-06T00:00:00"/>
    <d v="2015-02-26T00:00:00"/>
    <s v="LEIDY TATIANA PINILLA RINCÓN"/>
    <s v="Leidy Tatiana Pinilla Rincón, usuaria de la UPI LA 27 sugiere que pongan espejos en los baños y otras sugerencias mas."/>
    <x v="4"/>
    <s v="SUBMETODOS"/>
    <s v="BUZÓN"/>
    <s v="SE RESPONDE MEDIANTE OFICIO 2015IE1707 CON FECHA 26/02/2015 EN 1 FOLIO SIN ANEXO"/>
    <s v="SUB"/>
    <n v="9"/>
    <s v="Dentro de terminos"/>
  </r>
  <r>
    <n v="107"/>
    <n v="52"/>
    <x v="2"/>
    <n v="235382015"/>
    <s v="Atendido"/>
    <s v="YAG086"/>
    <d v="2015-02-13T00:00:00"/>
    <d v="2015-03-06T00:00:00"/>
    <d v="2015-02-24T00:00:00"/>
    <s v="LUCIDIA SEPÚLVEDA"/>
    <s v="Lucidia Sepúlveda, usuaria del COMEDRO BOSA sugiere mejorar el dulce mora."/>
    <x v="6"/>
    <s v="COMEDORES"/>
    <s v="BUZÓN"/>
    <s v="SE RESPONDE MEDIANTE OFICIO 2015IE1580 CON FECHA 24/02/2015 EN 1 FOLIO SIN A NEXO"/>
    <s v="COM"/>
    <n v="7"/>
    <s v="Dentro de terminos"/>
  </r>
  <r>
    <n v="108"/>
    <n v="53"/>
    <x v="1"/>
    <n v="235432015"/>
    <s v="Atendido"/>
    <s v="YAG087"/>
    <d v="2015-02-13T00:00:00"/>
    <d v="2015-03-06T00:00:00"/>
    <d v="2015-02-24T00:00:00"/>
    <s v="ANÓNIMO"/>
    <s v="Anónimo, del COMEDOR PERDOMO presenta queja sobre la profesora Patricia por el mal trato hacia los usuarios."/>
    <x v="1"/>
    <s v="COMEDORES"/>
    <s v="BUZÓN"/>
    <s v="SE RESPONDE MEDIANTE OFICIO 2015IE1579 CON FECHA 24/02/2015 EN 1 FOLIO SIN A NEXO"/>
    <s v="COM"/>
    <n v="7"/>
    <s v="Dentro de terminos"/>
  </r>
  <r>
    <n v="109"/>
    <n v="54"/>
    <x v="5"/>
    <n v="241112015"/>
    <s v="Atendido"/>
    <s v="YAG088"/>
    <d v="2015-02-16T00:00:00"/>
    <d v="2015-03-09T00:00:00"/>
    <d v="2015-02-18T00:00:00"/>
    <s v="NICOLAS DOTTOR CASALLA"/>
    <s v="EL CIUDADANO NICOLAS DOTTOR CASALLAS INTERPONE DE RECHO DE PETICION SOLICITANDO LA RESTITUCION DE UNA BICICLETA"/>
    <x v="2"/>
    <s v="MISION BOGOTA"/>
    <s v="ESCRITO"/>
    <s v="SE RESPONDE MEDIANTE OFICIO 2015EE687 CON FECHA 18/02/2015 EN 1 FOLIO SIN ANEXOS"/>
    <s v="MIS"/>
    <n v="2"/>
    <s v="Dentro de terminos"/>
  </r>
  <r>
    <n v="110"/>
    <n v="55"/>
    <x v="5"/>
    <n v="246772015"/>
    <s v="Atendido"/>
    <s v="YAG089"/>
    <d v="2015-02-16T00:00:00"/>
    <d v="2015-03-09T00:00:00"/>
    <d v="2015-02-27T00:00:00"/>
    <s v="SANDRA MONICA CARDOZO ROJAS"/>
    <s v="SANDRA MONICA CARDOZO ROJAS INTERPONE DERECHO DE PETICION SOLICITANMDO UNA RELACION DE LOS CONTRATOS DE OBRA PUBLICA EJECUTADOS CON CARGO AL PRESUPUESTO DE DICHO FONDOP DURANTE LAS VIGENCIAS FISCALES 2010 AL 2014"/>
    <x v="2"/>
    <s v="JURIDICA"/>
    <s v="ESCRITO"/>
    <s v="SE RESPONDE MEDIANTE OFICIO 2015EE858 CON FECHA 27/02/2015 EN 1 FOLIO SIN ANEXO"/>
    <s v="JUR"/>
    <n v="9"/>
    <s v="Dentro de terminos"/>
  </r>
  <r>
    <n v="111"/>
    <n v="56"/>
    <x v="5"/>
    <n v="243392015"/>
    <s v="Atendido"/>
    <s v="N/A"/>
    <d v="2015-02-17T00:00:00"/>
    <d v="2015-03-10T00:00:00"/>
    <d v="2015-02-25T00:00:00"/>
    <s v="VLADIMIR VLADIMIR MOSQUERA RAMIREZ"/>
    <s v="DE ACUERDO CON DOCUMENTO ADJUNTO EL PETICIONARIO SOLICITA SE INFORME SI EL SEÑOR WILLIAM ORLANDO VARGAS PAEZ RECIBIO LOS SERVICIOS OFRECIDOS POR IDIPRON U OTRAS INSTITUCIONES ADSCRITAS A LA SDIS"/>
    <x v="4"/>
    <s v="SUBMETODOS"/>
    <s v="WEB"/>
    <s v="SE RESPONDE MEDIANTE OFICIO 2015EE833 CON FECHA 25/02/2015 EN 1 FOLIO SIN ANEXOS."/>
    <s v="SUB"/>
    <n v="6"/>
    <s v="Dentro de terminos"/>
  </r>
  <r>
    <n v="112"/>
    <n v="57"/>
    <x v="2"/>
    <n v="261482015"/>
    <s v="Atendido"/>
    <s v="YAG090"/>
    <d v="2015-02-18T00:00:00"/>
    <d v="2015-03-11T00:00:00"/>
    <d v="2015-02-26T00:00:00"/>
    <s v="ARLEY FIGUEROA CÁNDELO"/>
    <s v="Arley Figueroa Cándelo, usuario de la UPI OASIS II sugiere mas talleres educativos para la unidad."/>
    <x v="4"/>
    <s v="SUBMETODOS"/>
    <s v="BUZÓN"/>
    <s v="SE RESPONDE MEDIANTE OFICIO 2015IE1710 CON FECHA 26/02/2015 EN 1 FOLIO SIN ANEXO"/>
    <s v="SUB"/>
    <n v="6"/>
    <s v="Dentro de terminos"/>
  </r>
  <r>
    <n v="113"/>
    <n v="58"/>
    <x v="3"/>
    <n v="261532015"/>
    <s v="Atendido"/>
    <s v="YAG091"/>
    <d v="2015-02-18T00:00:00"/>
    <d v="2015-03-11T00:00:00"/>
    <d v="2015-02-26T00:00:00"/>
    <s v="ANÓNIMO"/>
    <s v="16 usuarios de la UPI OASIS II agradecen a la unidad por la actividad del bazar realizada en el mes de enero."/>
    <x v="5"/>
    <s v="SUBMETODOS"/>
    <s v="BUZÓN"/>
    <s v="SE RESPONDE MEDIANTE OFICIO 2015IE1709 CON FECHA 26/02/2015 EN 1 FOLIO SIN ANEXO"/>
    <s v="SUB"/>
    <n v="6"/>
    <s v="Dentro de terminos"/>
  </r>
  <r>
    <n v="114"/>
    <n v="59"/>
    <x v="5"/>
    <n v="267042015"/>
    <s v="Atendido"/>
    <s v="N/A"/>
    <d v="2015-02-19T00:00:00"/>
    <d v="2015-03-12T00:00:00"/>
    <d v="2015-03-03T00:00:00"/>
    <s v="LAURA PAOLA ANTEQUERA PAEZ"/>
    <s v="BUENAS TARDES, ACTUALMENTE PERTENEZCO A UNA FUNDACION DE PSICOLOGOS  QUIENES TRABAJAMOS CON POBLACIONES EN CONDICION DE VULNERABILIDAD, TENEMOS CHARLAS Y PROGRAMAS EN CAMINADOS A ESTE TIPO DE POBLACION QUISIERAMOS SABER QUE DEBERIAMOS HACER PARA VINCULARNOS CON USTEDES Y VENDER NUESTRO TALLERES. LOS CUALES SON BENEFICIOS PARA MADRE GESTANTE ADULTO MAYOR Y COLEGIOS DISTRITALES."/>
    <x v="4"/>
    <s v="SUBMETODOS"/>
    <s v="WEB"/>
    <s v="SE RESPONDE MEDIANTE OFICIO 2015IE1971 CON FECHA 3/03/2015 EN 1 FOLIO SIN ANEXOS."/>
    <s v="SUB"/>
    <n v="8"/>
    <s v="Dentro de terminos"/>
  </r>
  <r>
    <n v="115"/>
    <n v="60"/>
    <x v="2"/>
    <n v="269902015"/>
    <s v="Atendido"/>
    <s v="N/A"/>
    <d v="2015-02-19T00:00:00"/>
    <d v="2015-03-12T00:00:00"/>
    <d v="2015-03-09T00:00:00"/>
    <s v="ANÓNIMO"/>
    <s v="ES MAS UNA SUGERENCIA QUE CUALQUIER OTRA COSA, YA QUE TODO SE HA COMENTADO ACERCA DEL TEMA CON LA FUNCIONARIA JUDITH VALENCIA QUIEN ESTA AMPARADA POR LA ADMINISTRACION ACTUAL Y QUIENES APOYAN TODAS SUS DECISIONES; ES PARA EXPRESARLES QUE NUNCA JAMAS UNA REUNION EN EQUIPO PARA CONFRONTAR EN COMITE DE ACOSO LABORAL, SERA EFECTIVA TENIENDO PRESENTE QUE LA FUNCIONARIA TIENE A SUS FUNCIONARIAS ELEGIDAS Y QUIENES LE PROTEGERAN EN TODO POR CONVENIENCIA LABORAL, A SI QUE SE SUGIERE TENER PRIVACIDAD CON CADA UNA DE LAS PERSONAS CONVOCADAS A CONFRONTAR PARA MAYOR FLUIDEZ DE LA INFORMACION, ES INJUSTO QUE UNA PERSONA QUE A ALTERADO TANTAS EMOCIONES NEGATIVAMENTE, SIGA CAMPANTE HACIENDO A SU GUSTO LO QUE QUIERA CON EL PERSONAL A SU CARGO"/>
    <x v="2"/>
    <s v="DIRECCION"/>
    <s v="WEB"/>
    <s v="SE RESPONDE MEDIANTE OFICIO 2015IE2258 CON FECHA 9/03/2015 EN 1 FOLIO SIN ANEXO."/>
    <s v="DIR"/>
    <n v="12"/>
    <s v="Dentro de terminos"/>
  </r>
  <r>
    <n v="116"/>
    <n v="61"/>
    <x v="2"/>
    <n v="281062015"/>
    <s v="Atendido"/>
    <s v="YAG092"/>
    <d v="2015-02-20T00:00:00"/>
    <d v="2015-03-13T00:00:00"/>
    <d v="2015-03-03T00:00:00"/>
    <s v="JOSÉ ESNEIDER PALACIOS PALACIOS"/>
    <s v="José Esneider Palacios Palacios y 32 usuarios mas de la UPI LA FLORIDA sugieren vuelvan a contratar a los profesores Wilmer Daza y Jesús Quintero para continuar con los procesos que realizaban con ellos."/>
    <x v="4"/>
    <s v="SUBMETODOS"/>
    <s v="BUZÓN"/>
    <s v="SE RESPONDE MEDIANTE OFICIO 2015IE1974 CON FECHA 3/03/2015 EN 1 FOLIO SIN ANEXOS."/>
    <s v="SUB"/>
    <n v="7"/>
    <s v="Dentro de terminos"/>
  </r>
  <r>
    <n v="117"/>
    <n v="62"/>
    <x v="2"/>
    <n v="281112015"/>
    <s v="Atendido"/>
    <s v="YAG093"/>
    <d v="2015-02-20T00:00:00"/>
    <d v="2015-03-13T00:00:00"/>
    <d v="2015-03-11T00:00:00"/>
    <s v="ÁNGEL ALEXIS GUZMÁN"/>
    <s v="Ángel Alexis Guzmán, usuario de la UPI PRE FLORIDA sugiere vuelvan a enviar a un profesor para los talleres de artes, dibujo y pintura."/>
    <x v="4"/>
    <s v="SUBMETODOS"/>
    <s v="BUZÓN"/>
    <s v="SE RESPONDE MEDIANTE OFICIO 2015IE2339 CON FECHA 11/03/2015 EN 1 FOLIO SIN ANEXOS."/>
    <s v="SUB"/>
    <n v="13"/>
    <s v="Dentro de terminos"/>
  </r>
  <r>
    <n v="118"/>
    <n v="63"/>
    <x v="2"/>
    <n v="283982015"/>
    <s v="Atendido"/>
    <s v="YAG094"/>
    <d v="2015-02-20T00:00:00"/>
    <d v="2015-03-13T00:00:00"/>
    <d v="2015-03-03T00:00:00"/>
    <s v="YEISON RIVEROS"/>
    <s v="Yeison Riveros, usuario de la UPI LA RIOJA sugiere pongan talleristas ya que tienen mucho tiempo libre que lo pueden utilizar en algo mas productivo. "/>
    <x v="4"/>
    <s v="SUBMETODOS"/>
    <s v="BUZÓN"/>
    <s v="SE RESPONDE MEDIANTE OFICIO 2015IE1972 CON FECHA 3/03/2015 EN 1 FOLIO SIN ANEXOS."/>
    <s v="SUB"/>
    <n v="7"/>
    <s v="Dentro de terminos"/>
  </r>
  <r>
    <n v="119"/>
    <n v="64"/>
    <x v="2"/>
    <n v="284062015"/>
    <s v="Atendido"/>
    <s v="YAG095"/>
    <d v="2015-02-20T00:00:00"/>
    <d v="2015-03-13T00:00:00"/>
    <d v="2015-03-03T00:00:00"/>
    <s v="YENCI ORDOÑEZ"/>
    <s v="Yenci Ordoñez, usuaria de la UPI LA FAVORITA sugiere que vuelvan a contratar al director en curso ya que cada ves que se cambia de director hay cambios de procesos."/>
    <x v="4"/>
    <s v="SUBMETODOS"/>
    <s v="BUZÓN"/>
    <s v="SE RESPONDE MEDIANTE OFICIO 2015IE1973 CON FECHA 3/03/2015 EN 1 FOLIO SIN ANEXOS."/>
    <s v="SUB"/>
    <n v="7"/>
    <s v="Dentro de terminos"/>
  </r>
  <r>
    <n v="120"/>
    <n v="65"/>
    <x v="4"/>
    <n v="284122015"/>
    <s v="Atendido"/>
    <s v="YAG096"/>
    <d v="2015-02-20T00:00:00"/>
    <d v="2015-03-13T00:00:00"/>
    <d v="2015-02-24T00:00:00"/>
    <s v="FLOR SIN ROCIÓ"/>
    <s v="Flor Sin Roció, usuaria del COMEDOR SAN CRISTOBAL presenta queja sobre los diferentes tratos que tiene a las personas que están activas y las personas escritas."/>
    <x v="3"/>
    <s v="COMEDORES"/>
    <s v="BUZÓN"/>
    <s v="SE RESPONDE MEDIANTE OFICIO 2015IE1581 CON FECHA 24/02/2015 EN 1 FOLIO SIN A NEXO"/>
    <s v="COM"/>
    <n v="2"/>
    <s v="Dentro de terminos"/>
  </r>
  <r>
    <n v="121"/>
    <n v="66"/>
    <x v="2"/>
    <n v="284222015"/>
    <s v="Atendido"/>
    <s v="YAG097"/>
    <d v="2015-02-20T00:00:00"/>
    <d v="2015-03-13T00:00:00"/>
    <d v="2015-03-03T00:00:00"/>
    <s v="ANÓNIMO"/>
    <s v="Anónimo, usuario de la UPI LA RIOJA sugiere pongan talleristas ya que tienen mucho tiempo libre que lo pueden utilizar en algo mas productivo. "/>
    <x v="4"/>
    <s v="SUBMETODOS"/>
    <s v="BUZÓN"/>
    <s v="SE RESPONDE MEDIANTE OFICIO 2015IE1975 CON FECHA 3/03/2015 EN 1 FOLIO SIN ANEXOS."/>
    <s v="SUB"/>
    <n v="7"/>
    <s v="Dentro de terminos"/>
  </r>
  <r>
    <n v="122"/>
    <n v="67"/>
    <x v="2"/>
    <n v="284272015"/>
    <s v="Atendido"/>
    <s v="YAG098"/>
    <d v="2015-02-20T00:00:00"/>
    <d v="2015-03-13T00:00:00"/>
    <d v="2015-03-03T00:00:00"/>
    <s v="AURELIANO NÚÑEZ MARTÍNEZ"/>
    <s v="Aureliano Núñez Martínez, usuario de la UPI LA RIOJA sugiere que les brinden mas oportunidades de trabajo."/>
    <x v="4"/>
    <s v="SUBMETODOS"/>
    <s v="BUZÓN"/>
    <s v="SE RESPONDE MEDIANTE OFICIO 2015IE1970 CON FECHA 3/03/2015 EN 1 FOLIO SIN ANEXOS."/>
    <s v="SUB"/>
    <n v="7"/>
    <s v="Dentro de terminos"/>
  </r>
  <r>
    <n v="123"/>
    <n v="68"/>
    <x v="2"/>
    <n v="285302015"/>
    <s v="Atendido"/>
    <s v="YAG099"/>
    <d v="2015-02-20T00:00:00"/>
    <d v="2015-03-13T00:00:00"/>
    <d v="2015-03-03T00:00:00"/>
    <s v="ANÓNIMO"/>
    <s v="los usuarios de la UPI BOSA sugieren que no sea trasladado el profesor Alirio Varela de la unidad ya que tienen proyectos que el lidera."/>
    <x v="4"/>
    <s v="SUBMETODOS"/>
    <s v="BUZÓN"/>
    <s v="SE RESPONDE MEDIANTE OFICIO 2015IE1976 CON FECHA 3/03/2015 EN 1 FOLIO SIN ANEXOS."/>
    <s v="SUB"/>
    <n v="7"/>
    <s v="Dentro de terminos"/>
  </r>
  <r>
    <n v="124"/>
    <n v="69"/>
    <x v="6"/>
    <n v="277162015"/>
    <s v="Atendido"/>
    <s v="N/A"/>
    <d v="2015-02-20T00:00:00"/>
    <d v="2015-03-13T00:00:00"/>
    <d v="2015-03-11T00:00:00"/>
    <s v="JAC BARRIO BUENA VISTA ZONA UNO"/>
    <s v="DE ACUERDO AL DOCUMENTO ADJUNTO, LA JAL DEL BARRIO BUENA VISTA; QUERREMOS PEDIRLES QUE LLEGUEN A NUESTRO SECTOR CON SUS PROGRAMAS DE ATENCION Y PREVENCION Y QUE BENEFICIEN A LAS PERSONAS EN CONDICION DE VULNERABILIDAD EN ESPECIAL LOS JOVENES CON PROBLEMAS DE DROGADICCION, ALCOHOLISMO ENTRE OTROS Y PROGRAMAS DE CAPACITACION SEXUL Y REPRODUCTIVA"/>
    <x v="0"/>
    <s v="SUBMETODOS"/>
    <s v="WEB"/>
    <s v="SE RESPONDE MEDIANTE OFICIO 2015EE1019 CON FECHA 11/03/2015 EN 2 FOLIOS SIN ANEXIOS"/>
    <s v="SUB"/>
    <n v="13"/>
    <s v="Dentro de terminos"/>
  </r>
  <r>
    <n v="125"/>
    <n v="70"/>
    <x v="0"/>
    <n v="289252015"/>
    <s v="Atendido"/>
    <s v="N/A"/>
    <d v="2015-02-23T00:00:00"/>
    <d v="2015-03-16T00:00:00"/>
    <d v="2015-02-24T00:00:00"/>
    <s v="OSCAR ALFONSO RODRIGUEZ BARRERA"/>
    <s v="PROCEDENTE DE LA PROCURADURIA SEGUNDA DISTRITAL, ALLEGA DOCUMENTO DEL CIUDADANO JAIRO ERNESTO PINZON LOPEZ, DONDE MANIFIESTA SU MOLESTIA POR LA ZONA DE GRAFITIS A LA ALTURA DE LA CALLE 26 CON BAYACA."/>
    <x v="2"/>
    <s v="SUBMETODOS"/>
    <s v="WEB"/>
    <s v="SE TRALADA POR NO COMPETENCIA AL  DADEP / DEFENSORIA DEL ESPACIO PUBLICO."/>
    <s v="SUB"/>
    <n v="1"/>
    <s v="Dentro de terminos"/>
  </r>
  <r>
    <n v="126"/>
    <n v="71"/>
    <x v="5"/>
    <n v="320602015"/>
    <s v="Atendido"/>
    <s v="N/A"/>
    <d v="2015-02-26T00:00:00"/>
    <d v="2015-03-19T00:00:00"/>
    <d v="2015-02-26T00:00:00"/>
    <s v="ALVARO  FERRER PELAEZ"/>
    <s v="EL ALCALDE LOCAL DE MARTIRES DA TRASLADO DE UNA PETICION RADICADO POR EL PETICIONARIO EN LA CUAL ABORDA VARIOS TEMAS POR LO QUE SE REMITE VIA SDQS A CADA UNA DE LAS ENTIDADES CON EL FIN DE QUE DEN TRAMITE A LO CONCERNIENTE A CDA UNO Y REMITAN A LA OFICINA DE ATENCION AL CIUDADANO DEL CONCEJO DE BOGOTA COPIA DE LA RESPUESTA DADA"/>
    <x v="4"/>
    <s v="SUBMETODOS"/>
    <s v="WEB"/>
    <s v="SE RESPONDE MEDIANTE OFICIO 2015EE592  CON FECHA 11/02/2015 EN 2 FOLIOS SIN ANECOS."/>
    <s v="SUB"/>
    <n v="0"/>
    <s v="Dentro de terminos"/>
  </r>
  <r>
    <n v="127"/>
    <n v="72"/>
    <x v="4"/>
    <n v="295862015"/>
    <s v="Atendido"/>
    <s v="N/A"/>
    <d v="2015-02-26T00:00:00"/>
    <d v="2015-03-19T00:00:00"/>
    <d v="2015-03-06T00:00:00"/>
    <s v="ANÓNIMO"/>
    <s v="BAÑOS PUBLICOS QUE NUNCA ESTAN AL SERVICIO DE LA COMUNIDAD. SOLICITO A LA ADMINISTRACION UNA RESPUESTA POSITIVA DE LO QUE SUCEDE SI EL PRESUPUESTO ASIGNADO PARA FUNCIONAMIENTO NO ALCANZA PARA ARREGLARLO"/>
    <x v="2"/>
    <s v="BAÑOS PUBLICOS"/>
    <s v="WEB"/>
    <s v="SE RESPONDE MEDIANTE OFICIO 2015ee968 CON FECHA 6/03/2015 en 1 folio sin anexo."/>
    <s v="BAÑ"/>
    <n v="6"/>
    <s v="Dentro de terminos"/>
  </r>
  <r>
    <n v="128"/>
    <n v="73"/>
    <x v="1"/>
    <n v="312432015"/>
    <s v="Atendido"/>
    <s v="N/A"/>
    <d v="2015-02-26T00:00:00"/>
    <d v="2015-03-19T00:00:00"/>
    <d v="2015-03-18T00:00:00"/>
    <s v="LIBARDO  ROJAS RODRIGUEZ"/>
    <s v="EL PETICIONARIO SOLICITA QUE COMO FUNCIONARIO DE CONTROL SE TOMEN LAS ACCIONES POR CORRUPCION DEL SR. CHRISTIAN LEONARDO NADJAR CRUZ FUNCIONARIO DEL IDIRPON, Y SE SOLCIITE AL DADEP SE PRONUNCIE SOBRE LA CANCELACION DEL CONTRATO 110-00129-2-0-2013 SUSCRITO CON LA JAC DEL BARRIO TIBABUYES SEGUN DOCUMENTO ADJUNTO."/>
    <x v="1"/>
    <s v="DIRECCION"/>
    <s v="WEB"/>
    <s v="SE RESPONDE MEDIANTE OFICIO 2015IE1128 CON FECHA 18/03/2015 EN 1 FOLIO SIN ANEXOS."/>
    <s v="DIR"/>
    <n v="14"/>
    <s v="Dentro de terminos"/>
  </r>
  <r>
    <n v="129"/>
    <n v="74"/>
    <x v="6"/>
    <n v="300432015"/>
    <s v="Atendido"/>
    <s v="N/A"/>
    <d v="2015-02-26T00:00:00"/>
    <d v="2015-03-19T00:00:00"/>
    <d v="2015-03-11T00:00:00"/>
    <s v="CLAUDIO JOSE HERNANDEZ QUEMBA"/>
    <s v="SOLICITUD DE INTERVENCION EN ZONA POR AUMENTO DE PRESENCIA DE HABITANTES DE CALLE EN ZONA"/>
    <x v="0"/>
    <s v="SUBMETODOS"/>
    <s v="WEB"/>
    <s v="SE RESPONDE MEDIANTE OFICIO 2015EE1018 CON FECHA 13/03/2015 EN 2 FOLIOS SIN ANEXOS."/>
    <s v="SUB"/>
    <n v="9"/>
    <s v="Dentro de terminos"/>
  </r>
  <r>
    <n v="130"/>
    <n v="75"/>
    <x v="5"/>
    <n v="291762015"/>
    <s v="Atendido"/>
    <s v="N/A"/>
    <d v="2015-02-26T00:00:00"/>
    <d v="2015-03-19T00:00:00"/>
    <d v="2015-03-06T00:00:00"/>
    <s v="BLANCA LUCIA RODRIGUEZ VILLAMIZAR"/>
    <s v="COBRO POR INGRESO AL BANO PUBLICO CC AVENIDA CHILE"/>
    <x v="2"/>
    <s v="BAÑOS PUBLICOS"/>
    <s v="WEB"/>
    <s v="SE RESPONDE MEDIANTE OFICIO 2015EE970 CON FECHA 6/03/2015 EN 1 FOLIO SIN ANEXOS."/>
    <s v="BAÑ"/>
    <n v="6"/>
    <s v="Dentro de terminos"/>
  </r>
  <r>
    <n v="131"/>
    <n v="76"/>
    <x v="5"/>
    <n v="328552015"/>
    <s v="Atendido"/>
    <s v="YAG100"/>
    <d v="2015-02-26T00:00:00"/>
    <d v="2015-03-19T00:00:00"/>
    <d v="2015-03-09T00:00:00"/>
    <s v="HERNANDO LIZARAZO NAVSA"/>
    <s v="HERNANDO LIZARAZO NAVSA INTERPONE DERECHO DE PETICON SOLICITANDO CERTIFICACION LABORAL "/>
    <x v="2"/>
    <s v="DESARROLLO HUMANO"/>
    <s v="ESCRITO"/>
    <s v="SE RESPONDE MEDIANTE OFICIO 2015EE975 CON FECHA 9/03/2015 en 1 folio sin anexo."/>
    <s v="DES"/>
    <n v="7"/>
    <s v="Dentro de terminos"/>
  </r>
  <r>
    <n v="132"/>
    <n v="77"/>
    <x v="3"/>
    <n v="334502015"/>
    <s v="Atendido"/>
    <s v="YAG101"/>
    <d v="2015-02-27T00:00:00"/>
    <d v="2015-03-20T00:00:00"/>
    <d v="2015-03-13T00:00:00"/>
    <s v="YENNY GUZMÁN"/>
    <s v="Yenny Guzmán, usuaria de la UPI ESCNNA presenta una felicitación a la unidad por el buen trato de los profesores y las actividades realizadas."/>
    <x v="5"/>
    <s v="SUBMETODOS"/>
    <s v="BUZÓN"/>
    <s v="SE RESPONDE MEDIANTE OFICIO 2015IE2451 CON FECHA 13/03/2015 EN 1 FOLIO SIN ANEXOS."/>
    <s v="SUB"/>
    <n v="10"/>
    <s v="Dentro de terminos"/>
  </r>
  <r>
    <n v="133"/>
    <n v="78"/>
    <x v="2"/>
    <n v="334562015"/>
    <s v="Atendido"/>
    <s v="YAG102"/>
    <d v="2015-02-27T00:00:00"/>
    <d v="2015-03-20T00:00:00"/>
    <d v="2015-03-13T00:00:00"/>
    <s v="DARCY RAQUEL LEAL"/>
    <s v="Darcy Raquel Leal, usuaria de la UPI ESCNNA sugiere que les permitan usar internet y agradece por el buen servicio que le brindan."/>
    <x v="4"/>
    <s v="SUBMETODOS"/>
    <s v="BUZÓN"/>
    <s v="SE RESPONDE MEDIANTE OFICIO 2015IE2445 CON FECHA 13/03/2015 EN 1 SIN ANEXOS."/>
    <s v="SUB"/>
    <n v="10"/>
    <s v="Dentro de terminos"/>
  </r>
  <r>
    <n v="134"/>
    <n v="79"/>
    <x v="2"/>
    <n v="334632015"/>
    <s v="Atendido"/>
    <s v="YAG103"/>
    <d v="2015-02-27T00:00:00"/>
    <d v="2015-03-20T00:00:00"/>
    <d v="2015-03-13T00:00:00"/>
    <s v="LINCY GIL RODRÍGUEZ"/>
    <s v="Lincy Gil Rodríguez, usuaria de la UPI ESCNNA sugiere les permitan usar internet y que realicen salidas mas frecuentemente."/>
    <x v="4"/>
    <s v="SUBMETODOS"/>
    <s v="BUZÓN"/>
    <s v="SE RESPONDE MEDIANTE OFICIO 2015IE2448 CON FECHA 13/03/2015 EN 1 FOLIO SIN ANEXOS."/>
    <s v="SUB"/>
    <n v="10"/>
    <s v="Dentro de terminos"/>
  </r>
  <r>
    <n v="135"/>
    <n v="80"/>
    <x v="2"/>
    <n v="334712015"/>
    <s v="Atendido"/>
    <s v="YAG104"/>
    <d v="2015-02-27T00:00:00"/>
    <d v="2015-03-20T00:00:00"/>
    <d v="2015-03-13T00:00:00"/>
    <s v="MARÍA FERNANDA MOGOLLÓN"/>
    <s v="María Fernanda Mogollón, usuaria de la UPI ESCNNA sugiere les permitan usar internet y que realicen salidas mas frecuentemente."/>
    <x v="4"/>
    <s v="SUBMETODOS"/>
    <s v="BUZÓN"/>
    <s v="SE RESPONDE MEDIANTE OFICIO 2015IE2450 CON FECHA 13/03/2015 EN 1 FOLIO SIN ANEXOS."/>
    <s v="SUB"/>
    <n v="10"/>
    <s v="Dentro de terminos"/>
  </r>
  <r>
    <n v="136"/>
    <n v="81"/>
    <x v="2"/>
    <n v="334782015"/>
    <s v="Atendido"/>
    <s v="YAG105"/>
    <d v="2015-02-27T00:00:00"/>
    <d v="2015-03-20T00:00:00"/>
    <d v="2015-03-13T00:00:00"/>
    <s v="ÁNGELA MARÍA GARCÍA HENAO"/>
    <s v="Ángela María García Henao, usuaria de la UPI ESCNNA sugiere que deberían estar en el colegio los 5 días de la semana para tener mejor desarrollo."/>
    <x v="4"/>
    <s v="SUBMETODOS"/>
    <s v="BUZÓN"/>
    <s v="SE RESPONDE MEDIANTE OFICIO 2015IE2449 CON FECHA 13/03/2015 EN 1 FOLIO SIN ANEXOS."/>
    <s v="SUB"/>
    <n v="10"/>
    <s v="Dentro de terminos"/>
  </r>
  <r>
    <n v="137"/>
    <n v="82"/>
    <x v="7"/>
    <n v="334862015"/>
    <s v="Atendido"/>
    <s v="YAG106"/>
    <d v="2015-02-27T00:00:00"/>
    <d v="2015-03-13T00:00:00"/>
    <d v="2015-03-05T00:00:00"/>
    <s v="NANCY ROCIÓ MARTÍNEZ BARRETO"/>
    <s v="Nancy Roció Martínez Barreto, presenta derecho de petición solicitando copia de pago efectuado a la compañía ALMASILLA SA ESP en Febrero 2015."/>
    <x v="2"/>
    <s v="DIRECCION"/>
    <s v="BUZÓN"/>
    <s v="SE RESPONDE MEDIANTE OFICIO 2015EE938 CON FECHA 5/03/2015 EN 1 FOLIO Y 14 ANEXOS."/>
    <s v="DIR"/>
    <n v="4"/>
    <s v="Dentro de terminos"/>
  </r>
  <r>
    <n v="138"/>
    <n v="83"/>
    <x v="5"/>
    <n v="340062015"/>
    <s v="Atendido"/>
    <s v="YAG107"/>
    <d v="2015-02-27T00:00:00"/>
    <d v="2015-03-20T00:00:00"/>
    <d v="2015-03-05T00:00:00"/>
    <s v="MIGUEL ÁNGEL MORA"/>
    <s v="Miguel Ángel Mora, interpone derecho de petición solicitando información acerca del señor José Luis Mozo Sánchez para saber si tiene o a tenido algún vinculo con la institución."/>
    <x v="2"/>
    <s v="JURIDICA"/>
    <s v="ESCRITO"/>
    <s v="SE RESPONDE MEDIANTE OFICIO 2015EE934 CON FECHA 5/03/2015 EWN 1 FOLIO SIN ANEXO."/>
    <s v="JUR"/>
    <n v="4"/>
    <s v="Dentro de terminos"/>
  </r>
  <r>
    <n v="139"/>
    <n v="84"/>
    <x v="6"/>
    <n v="340282015"/>
    <s v="Atendido"/>
    <s v="YAG108"/>
    <d v="2015-02-27T00:00:00"/>
    <d v="2015-03-20T00:00:00"/>
    <d v="2015-03-18T00:00:00"/>
    <s v="SOCORRO OJEDA"/>
    <s v="Socorro Ojeda y 49 alumnos del IDIPRON interponen derecho de petición solicitando la intervención en diferentes temas."/>
    <x v="0"/>
    <s v="DIRECCION"/>
    <s v="ESCRITO"/>
    <s v="SE RESPONDE MEDIANTE OFICIO 2015IE2657 CON FECHA 18/03/2015 EN 7 FOLIO SIN ANEXO."/>
    <s v="DIR"/>
    <n v="13"/>
    <s v="Dentro de terminos"/>
  </r>
  <r>
    <n v="140"/>
    <n v="85"/>
    <x v="5"/>
    <n v="341502015"/>
    <s v="Atendido"/>
    <s v="YAG109"/>
    <d v="2015-02-27T00:00:00"/>
    <d v="2015-03-20T00:00:00"/>
    <d v="2015-03-05T00:00:00"/>
    <s v="CARMEN YÁÑEZ"/>
    <s v="Carmen Yáñez y Natalia Torres, interpone derecho de petición solicitando información acerca del señor Rafael Torres para saber si tiene o a tenido algún vinculo con la institución."/>
    <x v="2"/>
    <s v="JURIDICA"/>
    <s v="ESCRITO"/>
    <s v="SE RESPONDE MEDIANTE OFICIO 2015EE955 CON FECHA 5/03/2015 EWN 1 FOLIO SIN ANEXO."/>
    <s v="JUR"/>
    <n v="4"/>
    <s v="Dentro de terminos"/>
  </r>
  <r>
    <n v="141"/>
    <n v="86"/>
    <x v="4"/>
    <n v="341632015"/>
    <s v="Atendido"/>
    <s v="YAG110"/>
    <d v="2015-02-27T00:00:00"/>
    <d v="2015-03-20T00:00:00"/>
    <d v="2015-03-05T00:00:00"/>
    <s v="BLANCA VANEGAS"/>
    <s v="Blanca Vanegas, usuaria del COMEDOR ARBORIZADORA ALTA interpone derecho de petición solicitando intervención sobre el tema de aportes voluntarios."/>
    <x v="3"/>
    <s v="COMEDORES"/>
    <s v="ESCRITO"/>
    <s v="SE RESPONDE MEDIANTE OFICIO 2015EE942 CON FECHA 5/03/2015 EN 1 FOLIO SIN ANEXOS."/>
    <s v="COM"/>
    <n v="4"/>
    <s v="Dentro de terminos"/>
  </r>
  <r>
    <n v="142"/>
    <n v="87"/>
    <x v="4"/>
    <n v="341712015"/>
    <s v="Atendido"/>
    <s v="YAG111"/>
    <d v="2015-02-27T00:00:00"/>
    <d v="2015-03-20T00:00:00"/>
    <d v="2015-03-06T00:00:00"/>
    <s v="LUZ PATIÑO"/>
    <s v="Luz Patiño solicita devolución del dinero pagado por los almuerzos anteriormente."/>
    <x v="3"/>
    <s v="COMEDORES"/>
    <s v="ESCRITO"/>
    <s v="SE RESPONDE MEDIANTE OFICIO 2015IE2149 CON FECHA 6/03/2015 EN 1 FOLIO SIN ANEXO."/>
    <s v="COM"/>
    <n v="5"/>
    <s v="Dentro de terminos"/>
  </r>
  <r>
    <n v="143"/>
    <n v="88"/>
    <x v="4"/>
    <n v="341772015"/>
    <s v="Atendido"/>
    <s v="YAG112"/>
    <d v="2015-02-27T00:00:00"/>
    <d v="2015-03-20T00:00:00"/>
    <d v="2015-03-06T00:00:00"/>
    <s v="MARTHA PUENTES"/>
    <s v="Martha Puentes interpone derecho de petición solicitando devolución del dinero pagado por los almuerzos anteriormente de ella y su grupo familiar."/>
    <x v="3"/>
    <s v="COMEDORES"/>
    <s v="ESCRITO"/>
    <s v="SE RESPONDE MEDIANTE OFICIO 2015EE958  CON FECHA 6/03/2015 EN 1 FOLIO SIN ANEXO."/>
    <s v="COM"/>
    <n v="5"/>
    <s v="Dentro de terminos"/>
  </r>
  <r>
    <n v="144"/>
    <n v="89"/>
    <x v="4"/>
    <n v="341842015"/>
    <s v="Atendido"/>
    <s v="YAG113"/>
    <d v="2015-02-27T00:00:00"/>
    <d v="2015-03-20T00:00:00"/>
    <d v="2015-03-06T00:00:00"/>
    <s v="MARÍA MEJÍA"/>
    <s v="María Mejía interpone derecho de petición solicitando devolución del dinero pagado por los almuerzos anteriormente."/>
    <x v="3"/>
    <s v="COMEDORES"/>
    <s v="ESCRITO"/>
    <s v="SE RESPONDE MEDIANTE OFICIO 2015IE2150 CON FECHA 6/03/2015 EN 1 FOLIO SIN ANEXO."/>
    <s v="COM"/>
    <n v="5"/>
    <s v="Dentro de terminos"/>
  </r>
  <r>
    <n v="145"/>
    <n v="90"/>
    <x v="4"/>
    <n v="341892015"/>
    <s v="Atendido"/>
    <s v="YAG114"/>
    <d v="2015-02-27T00:00:00"/>
    <d v="2015-03-20T00:00:00"/>
    <d v="2015-03-06T00:00:00"/>
    <s v="BLANCA VANEGAS"/>
    <s v="Blanca Vanegas interpone derecho de petición solicitando devolución del dinero pagado por los almuerzos anteriormente."/>
    <x v="3"/>
    <s v="COMEDORES"/>
    <s v="ESCRITO"/>
    <s v="SE RESPONDE MEDIANTE OFICIO 2015EE2151 CON FECHA 6/03/2015 EN 1 FOLIO SIN ANEXO."/>
    <s v="COM"/>
    <n v="5"/>
    <s v="Dentro de terminos"/>
  </r>
  <r>
    <n v="146"/>
    <n v="1"/>
    <x v="4"/>
    <n v="353622015"/>
    <s v="Atendido"/>
    <s v="N/A"/>
    <d v="2015-03-06T00:00:00"/>
    <d v="2015-03-30T00:00:00"/>
    <d v="2015-03-13T00:00:00"/>
    <s v="CRISTINA CAÑON"/>
    <s v="LA CIUDADANA DA ACONOCER PROBLEMATICA DE LA FUNDACION RENACER, ADJUNTO DOCUMENTO"/>
    <x v="4"/>
    <s v="SUBMETODOS"/>
    <s v="WEB"/>
    <s v="SE RESPONDE MEDIANTE OFICIO 2015EE1061 CON FECHA 13/03/2015 EN 1 FOLIO SIN ANEXO."/>
    <s v="SUB"/>
    <n v="5"/>
    <s v="Dentro de terminos"/>
  </r>
  <r>
    <n v="147"/>
    <n v="2"/>
    <x v="5"/>
    <s v="365822015 365722015"/>
    <s v="Atendido"/>
    <s v="N/A"/>
    <d v="2015-03-06T00:00:00"/>
    <d v="2015-03-30T00:00:00"/>
    <d v="2015-03-17T00:00:00"/>
    <s v="ROBERTH MAURICIO MILLAN REYES"/>
    <s v="1) SOLICITO QUE SE CREE UN PROYECTO INTERDISCIPLINARIO Y PIDO PARTICIPAR ACTIVAMENTE COMO VEEDOR DE UN PROYECTO DIRIGIDO A LAS PERSONAS VULNERABLES DE TODAS LAS EDADES POR ESTAR EN ESTE MOMENTO COMO PERSONAS DE LA CALLE EN CONDICIONES INHUMANAS EXPUESTAS A LAS DROGAS, VIOLENCIA; CONLLEVANDO A SER FOCOS DE EVENTOS DE INSEGURIDAD EN TODAS LAS CIUDADES DEL PAIS. 2) OBJETIVO GENERAL DEL PROYECTO: RESOCIALIZAR ACTIVAMENTE A LAS PERSONAS VULNERABLES DE LA CALLE MEDIANTE LA CREACION DE GRANJAS DE TRABAJO EN LOS DEPARTAMENTOS DE VICHADA, VAUPES, GUAINIA, GUAVIARE, CAQUETA Y META. ESTAS GRANJAS DE TRABAJO SERIAN ADMINISTRADAS POR EL GOBIERNO NACIONAL A TRAVES DE LAS ENTIDADES PARTICIPANTES EN EL PROYECTO. 3) ENTIDADES PARTICIPANTES EN EL PROYECTO: ICBF, IDRD, INTEGRACION SOCIAL, FONDO DE VIGILANCIA, MINISTERIO DE JUSTICIA, MINISTERIO DE TRABAJO, MINISTERIO DE HACIENDA, MINISTERIO DE EDUCACION, SENA, CONTRALORIA GENERAL DE LA NACION, PROCURADURIA GENERAL DE LA NACION, FUNDACIONES CON RAZON SOCIAL ACORDE A ESTE PROYECTO, SENADO, CONGRESO Y POR SUPUESTO EL PRESIDENTE DE LA REPUBLICA. 4) ETAPAS DEL PROYECTO A)ETAPA 1: EL FOCO INICIAL SERIAN LAS CIUDADES: BOGOTA, MEDELLIN Y CALI B)ETAPA 2: EL FOCO SERIA LAS CIUDADES: PEREIRA, BARRANQUILLA, BUCARAMANGA C)ETAPA 3: EL FOCO SERIA LAS CIUDADES: CARTAGENA, SAN ANDRES Y PROVIDENCIA, BUCARAMANGA, VILLAVICENCIO D)ETAPA 4: EL FOCO SERIA LAS CIUDADES: TUNJA, YOPAL, MONTERIA E)ETAPA 5: EL FOCO SERIA LAS CIUDADES: SECUNDARIAS NO NOMBRADAS 5) TIEMPO ESTIMADO POR ETAPA: 2 AÑOS 6) TIEMPO ESTIMADO TOTAL EJECUCION: 10 AÑOS 7) RECURSOS ESTIMADOS: CALCULADOS POR PLANEACION LA ENTIDAD DESIGNADA POR EL PRESIDENTE. 8) INICIO ESTIMADO PROYECTO: ENERO AÑO 2017 9) FINALIZACION ESTIMADA PROYECTO: ENERO AÑO 2027 10) INTERVENCION DIVINA PARA QUE TODOS QUERAMOS Y ASI TODO SE PUEDE. ADJUNTO ARCHIVO SOLICITUD"/>
    <x v="4"/>
    <s v="SUBMETODOS"/>
    <s v="WEB"/>
    <s v="SE RESPONDE MEDIANTE OFICIO 2015EE1091 CON FECHA 17/03/2015 FOLIO 0 ANEXOS "/>
    <s v="SUB"/>
    <n v="7"/>
    <s v="Dentro de terminos"/>
  </r>
  <r>
    <n v="148"/>
    <n v="3"/>
    <x v="1"/>
    <n v="365452015"/>
    <s v="Atendido"/>
    <s v="N/A"/>
    <d v="2015-03-06T00:00:00"/>
    <d v="2015-03-30T00:00:00"/>
    <d v="2015-03-11T00:00:00"/>
    <s v="ANÓNIMO"/>
    <s v="MI QUEJA U DESCONTENTO ES EN CONTRA DE LA FUNCIONARIA SANDRA LILIANA RIVERA DE LA JURIDICA DE IDIPRON. ELLA ES UNA PERSONA GROSERA UMILLANTE, PRIMERO FUIA PEIDR QUE COMO ME ENTREGABA UNA CERTIFICACION Y ESTABA HABLANDO POR TELEFONO Y NO ME ATENDIO DESPUES SE FUE A REIR CON OTRAS PERSONAS Y ME MIRABA MAL DEPUES ME DIO QUE QUIERE LE DIJE UNA CERTIFICACION DE MI TRABAJO LA COCINA Y ME DIJO LLENE UN JORMATO Y ME LO TRAE Y SE DEMORAMEORA 15 DIAS PORQUE HAY MUCHO TRABAJO NO SOLO ES LA SUYA LE DIJE QSUMERCE AYUDEME ESTOY BUSCANDO TRABAJO Y LA NECESITO ME DIJO PUES MUY DE MALAS TIENE QUE ESPERAR.ESA JENTE ASI NO DEBERIA ATENDEERLO AUNO DEBERIAN PONER JENTE BUENA AMBAMABLEY NO ESAS AGRIAS YO COMENTE CON VARIAOS COMPAÑEROSN Y DICEN LOS MISMO NOS AGREDE Y NO LE GUSTAN QUE LE INTERRUMPAN EL TELEFONO O LA CONVERSA CON TODO EL MUDNO MANTIENES CON MALA CARA MALAA QUE AMARGADA. GRACIAS .ANA DELIA ROZO DE MILLAN"/>
    <x v="1"/>
    <s v="JURIDICA"/>
    <s v="WEB"/>
    <s v="SE RESPONDE MEDIANTE OFICIO 2015EE1028 CON FECHA 11/03/2015 EN 1 FOLIO SIN ANEXO."/>
    <s v="JUR"/>
    <n v="3"/>
    <s v="Dentro de terminos"/>
  </r>
  <r>
    <n v="149"/>
    <n v="4"/>
    <x v="4"/>
    <n v="384442015"/>
    <s v="Atendido"/>
    <s v="YAG115"/>
    <d v="2015-03-06T00:00:00"/>
    <d v="2015-03-30T00:00:00"/>
    <d v="2015-03-17T00:00:00"/>
    <s v="ANÓNIMO"/>
    <s v="Anónimo del COMEDOR ARBORIZADORA presenta queja sobre la limpieza de las bandejas y los cubiertos informando que en ocasiones no los saben lavar."/>
    <x v="3"/>
    <s v="COMEDORES"/>
    <s v="BUZÓN"/>
    <s v="SE RESPONDE MEDIANTE OFICIO 2015EE1096 CON FECHA 17/03/2015 FOLIO 0 ANEXOS "/>
    <s v="COM"/>
    <n v="7"/>
    <s v="Dentro de terminos"/>
  </r>
  <r>
    <n v="150"/>
    <n v="5"/>
    <x v="4"/>
    <n v="384512015"/>
    <s v="Atendido"/>
    <s v="YAG116"/>
    <d v="2015-03-06T00:00:00"/>
    <d v="2015-03-30T00:00:00"/>
    <d v="2015-03-17T00:00:00"/>
    <s v="ANÓNIMO"/>
    <s v="Anónimo del COMEDOR ARBORIZADORA presenta queja sobre la señora Luz Ospina, manifiesta que saca la comida del comedor a sabiendas que esta prohibido."/>
    <x v="3"/>
    <s v="COMEDORES"/>
    <s v="BUZÓN"/>
    <s v="SE RESPONDE MEDIANTE OFICIO 2015EE1097 CON FECHA 17/03/2015 FOLIO 0 ANEXO"/>
    <s v="COM"/>
    <n v="7"/>
    <s v="Dentro de terminos"/>
  </r>
  <r>
    <n v="151"/>
    <n v="6"/>
    <x v="3"/>
    <n v="384622015"/>
    <s v="Atendido"/>
    <s v="YAG117"/>
    <d v="2015-03-06T00:00:00"/>
    <d v="2015-03-30T00:00:00"/>
    <d v="2015-03-17T00:00:00"/>
    <s v="LILIA CASTAÑEDA"/>
    <s v="Lilia Castañeda usuaria del COMEDOR ARBORIZADORA agradece a los funcionaros por la atención que les brindan."/>
    <x v="5"/>
    <s v="COMEDORES"/>
    <s v="BUZÓN"/>
    <s v="SE RESPONDE MEDIANTE OFICIO 2015EE1095 CON FECHA 17/03/2015 FOLIO 0 ANEXOS "/>
    <s v="COM"/>
    <n v="7"/>
    <s v="Dentro de terminos"/>
  </r>
  <r>
    <n v="152"/>
    <n v="7"/>
    <x v="2"/>
    <n v="384712015"/>
    <s v="Atendido"/>
    <s v="YAG118"/>
    <d v="2015-03-06T00:00:00"/>
    <d v="2015-03-30T00:00:00"/>
    <d v="2015-03-18T00:00:00"/>
    <s v="ANAYELI RIAÑO"/>
    <s v="Anayeli Riaño usuaria de la UPI LA ARCADIA sugiere les den talleres de vitrales, que les permitan tener celulares, que las celebraciones de cumpleaños sean mejores, así como otras peticiones mas."/>
    <x v="4"/>
    <s v="SUBMETODOS"/>
    <s v="BUZÓN"/>
    <s v="SE RESPONDE MEDIANTE OFICIO 2015IE2624 CON FECHA 18/03/2015 EN 1 FOLIO SIN ANEXO."/>
    <s v="SUB"/>
    <n v="8"/>
    <s v="Dentro de terminos"/>
  </r>
  <r>
    <n v="153"/>
    <n v="8"/>
    <x v="2"/>
    <n v="384732015"/>
    <s v="Atendido"/>
    <s v="YAG119"/>
    <d v="2015-03-06T00:00:00"/>
    <d v="2015-03-30T00:00:00"/>
    <d v="2015-03-18T00:00:00"/>
    <s v="DIANA PAOLA PULIDO FORERO"/>
    <s v="Diana Paola Pulido Forero usuaria de la UPI LA ARCADIA sugiere una salida a la Vega y San Francisco, que les hagan una salida al parque los fines de semana, que pongan cortinas en las habitaciones así como otras peticiones mas."/>
    <x v="4"/>
    <s v="SUBMETODOS"/>
    <s v="BUZÓN"/>
    <s v="SE RESPONDE MEDIANTE OFICIO 2015IE2626 CON FECHA 18/03/2015 EN 1 FOLIO SIN ANEXO."/>
    <s v="SUB"/>
    <n v="8"/>
    <s v="Dentro de terminos"/>
  </r>
  <r>
    <n v="154"/>
    <n v="9"/>
    <x v="4"/>
    <n v="384892015"/>
    <s v="Atendido"/>
    <s v="YAG120"/>
    <d v="2015-03-06T00:00:00"/>
    <d v="2015-03-30T00:00:00"/>
    <d v="2015-03-17T00:00:00"/>
    <s v="CATA, LORE Y NICOL"/>
    <s v="Cata, Lore  y Nicol usuarias de la UPI ARCADIA presenta queja sobre la alumna Luisa Páez ya que trata mal y se aprovecha de las niñas mas pequeñas."/>
    <x v="4"/>
    <s v="SUBMETODOS"/>
    <s v="BUZÓN"/>
    <s v="SE RESPONDE MEDIANTE OFICIO 2015IE2603 CON FECHA 17/03/2015 FOLIO 0 ANEXOS"/>
    <s v="SUB"/>
    <n v="7"/>
    <s v="Dentro de terminos"/>
  </r>
  <r>
    <n v="155"/>
    <n v="10"/>
    <x v="2"/>
    <n v="384972015"/>
    <s v="Atendido"/>
    <s v="YAG121"/>
    <d v="2015-03-06T00:00:00"/>
    <d v="2015-03-30T00:00:00"/>
    <d v="2015-03-18T00:00:00"/>
    <s v="DAYANA POVEDA"/>
    <s v="Dayana Poveda y Catalina usuarias de la UPI LA ARCADIA sugiere que las celebraciones de los cumpleaños sean mejores y que pongan cortinas en las habitaciones. "/>
    <x v="4"/>
    <s v="SUBMETODOS"/>
    <s v="BUZÓN"/>
    <s v="SE RESPONDE MEDIANTE OFICIO 2015IE2623 CON FECHA 18/03/2015 EN 1 FOLIO SIN ANEXO."/>
    <s v="SUB"/>
    <n v="8"/>
    <s v="Dentro de terminos"/>
  </r>
  <r>
    <n v="156"/>
    <n v="11"/>
    <x v="2"/>
    <n v="385042015"/>
    <s v="Atendido"/>
    <s v="YAG122"/>
    <d v="2015-03-06T00:00:00"/>
    <d v="2015-03-30T00:00:00"/>
    <d v="2015-03-18T00:00:00"/>
    <s v="KAREN YIRLEY GUERRERO AVENDAÑO"/>
    <s v="Karen Yirley Guerrero Avendaño usuaria de la UPI LA ARCADIA sugiere les dejen llevar celulares, que les den mas salidas pedagógicas, que la celebración de los cumpleaños sean mejores, que las lleven a cine así como otras peticiones mas."/>
    <x v="4"/>
    <s v="SUBMETODOS"/>
    <s v="BUZÓN"/>
    <s v="SE RESPONDE MEDIANTE OFICIO 2015IE2622 CON FECHA 18/03/2015 FOLIO 0 ANEXOS"/>
    <s v="SUB"/>
    <n v="8"/>
    <s v="Dentro de terminos"/>
  </r>
  <r>
    <n v="157"/>
    <n v="12"/>
    <x v="2"/>
    <n v="385072015"/>
    <s v="Atendido"/>
    <s v="YAG123"/>
    <d v="2015-03-06T00:00:00"/>
    <d v="2015-03-30T00:00:00"/>
    <d v="2015-03-18T00:00:00"/>
    <s v="ESTEFANÍA PARRADO"/>
    <s v="Estefanía Parrado usuaria de la UPI LA ARCADIA sugiere que las dejen salir cada 8 días, que les dejen tener celulares, así como otras peticiones mas."/>
    <x v="4"/>
    <s v="SUBMETODOS"/>
    <s v="BUZÓN"/>
    <s v="SE RESPONDE MEDIANTE OFICIO 2015IE2622 CON FECHA 18/03/2015 EN 1 FOLIO SIN ANEXO."/>
    <s v="SUB"/>
    <n v="8"/>
    <s v="Dentro de terminos"/>
  </r>
  <r>
    <n v="158"/>
    <n v="13"/>
    <x v="0"/>
    <n v="387772015"/>
    <s v="Atendido"/>
    <s v="YAG124"/>
    <d v="2015-03-06T00:00:00"/>
    <d v="2015-03-30T00:00:00"/>
    <d v="2015-03-26T00:00:00"/>
    <s v="LUZ MIRIAN HERRERA HERRERA"/>
    <s v="Luz Mirian Herrera Herrera interpone derecho de petición solicitando certificados para la reliquidación de la pensión. "/>
    <x v="2"/>
    <s v="DIRECCION"/>
    <s v="ESCRITO"/>
    <s v="SE RESPONDE MEDIANTE OFICIO 2015IE1190 CON FECHA 26/03/2015 FOLIO 0 ANEXOS"/>
    <s v="DIR"/>
    <n v="13"/>
    <s v="Dentro de terminos"/>
  </r>
  <r>
    <n v="159"/>
    <n v="14"/>
    <x v="0"/>
    <n v="387832015"/>
    <s v="Atendido"/>
    <s v="YAG125"/>
    <d v="2015-03-06T00:00:00"/>
    <d v="2015-03-30T00:00:00"/>
    <d v="2015-03-26T00:00:00"/>
    <s v="MARÍA GERTRUDIS SILVA ROJAS"/>
    <s v="María Gertrudis Silva Rojas interpone derecho de petición solicitando certificados para la reliquidación de la pensión. "/>
    <x v="2"/>
    <s v="DIRECCION"/>
    <s v="ESCRITO"/>
    <s v="SE RESPONDE MEDIANTE OFICIO 2015IE1189 CON FECHA 26/03/2015 FOLIO 0 ANEXOS"/>
    <s v="DIR"/>
    <n v="13"/>
    <s v="Dentro de terminos"/>
  </r>
  <r>
    <n v="160"/>
    <n v="15"/>
    <x v="0"/>
    <n v="387872015"/>
    <s v="Atendido"/>
    <s v="YAG126"/>
    <d v="2015-03-06T00:00:00"/>
    <d v="2015-03-30T00:00:00"/>
    <d v="2015-03-26T00:00:00"/>
    <s v="ARMANDO MURILLO CRUZ"/>
    <s v="Armando Murillo Cruz interpone derecho de petición solicitando intervención por desmanes ocurridos a los alrededores de la UPI LA RIOJA"/>
    <x v="0"/>
    <s v="SUBMETODOS"/>
    <s v="ESCRITO"/>
    <s v="SE RESPONDE MEDIANTE OFICIO 2015IE1180 CON FECHA 26/03/2015 EN FOLIO 0 ANEXOS"/>
    <s v="SUB"/>
    <n v="13"/>
    <s v="Dentro de terminos"/>
  </r>
  <r>
    <n v="161"/>
    <n v="16"/>
    <x v="3"/>
    <n v="398062015"/>
    <s v="Atendido"/>
    <s v="YAG127"/>
    <d v="2015-03-11T00:00:00"/>
    <d v="2015-04-06T00:00:00"/>
    <d v="2015-03-27T00:00:00"/>
    <s v="RUBÉN QUIROGA"/>
    <s v="Rubén Quiroga, usuario de la UPI OASIS II agradece por la atención dada en la unidad."/>
    <x v="5"/>
    <s v="SUBMETODOS"/>
    <s v="BUZÓN"/>
    <s v="SE RESPONDE MEDIANTE OFICIO 2015IE3007 CON FECHA 27/03/2015 EN 1 FOLIO SIN ANEXO."/>
    <s v="SUB"/>
    <n v="11"/>
    <s v="Dentro de terminos"/>
  </r>
  <r>
    <n v="162"/>
    <n v="17"/>
    <x v="3"/>
    <n v="398092015"/>
    <s v="Atendido"/>
    <s v="YAG128"/>
    <d v="2015-03-11T00:00:00"/>
    <d v="2015-04-06T00:00:00"/>
    <d v="2015-03-27T00:00:00"/>
    <s v="EDGAR ARTURO ZAMBRA"/>
    <s v="Edgar Arturo Zambra, usuario de la UPI OASIS II agradece por la actividad de la peluquería."/>
    <x v="5"/>
    <s v="SUBMETODOS"/>
    <s v="BUZÓN"/>
    <s v="SE RESPONDE MEDIANTE OFICIO 2015IE3006 CON FECHA 27/03/2015 EN 1 FOLIO SIN ANEXO."/>
    <s v="SUB"/>
    <n v="11"/>
    <s v="Dentro de terminos"/>
  </r>
  <r>
    <n v="163"/>
    <n v="18"/>
    <x v="3"/>
    <n v="398132015"/>
    <s v="Atendido"/>
    <s v="YAG129"/>
    <d v="2015-03-11T00:00:00"/>
    <d v="2015-04-06T00:00:00"/>
    <d v="2015-03-27T00:00:00"/>
    <s v="JUAN MANUEL TÉLLEZ"/>
    <s v="Juan Manuel Téllez usuario de la UPI OASIS II agradece por la actividad de la peluquería y opina que debería ser mas seguido."/>
    <x v="5"/>
    <s v="SUBMETODOS"/>
    <s v="BUZÓN"/>
    <s v="SE RESPONDE MEDIANTE OFICIO 2015IE3008 CON FECHA 27/03/2015 EN 1 FOLIO SIN ANEXO."/>
    <s v="SUB"/>
    <n v="11"/>
    <s v="Dentro de terminos"/>
  </r>
  <r>
    <n v="164"/>
    <n v="19"/>
    <x v="3"/>
    <n v="398162015"/>
    <s v="Atendido"/>
    <s v="YAG130"/>
    <d v="2015-03-11T00:00:00"/>
    <d v="2015-04-06T00:00:00"/>
    <d v="2015-03-27T00:00:00"/>
    <s v="ANÓNIMO"/>
    <s v="Usuarios de la UPI OASIS II agradecen por el buen trato y por las actividades ya que los ayudan a despejar su mente y a salir del problema de la drogadicción."/>
    <x v="5"/>
    <s v="SUBMETODOS"/>
    <s v="BUZÓN"/>
    <s v="SE RESPONDE MEDIANTE OFICIO 2015IE3005 CON FECHA 27/03/2015 EN 1 FOLIO SIN ANEXO."/>
    <s v="SUB"/>
    <n v="11"/>
    <s v="Dentro de terminos"/>
  </r>
  <r>
    <n v="165"/>
    <n v="20"/>
    <x v="2"/>
    <n v="398202015"/>
    <s v="Atendido"/>
    <s v="YAG131"/>
    <d v="2015-03-11T00:00:00"/>
    <d v="2015-04-06T00:00:00"/>
    <d v="2015-03-20T00:00:00"/>
    <s v="LINA ROMERO"/>
    <s v="Lina Romero, usuaria de la UPI LA VEGA sugiere que les den la dotación completa y mas útiles de aseo."/>
    <x v="4"/>
    <s v="SUBMETODOS"/>
    <s v="BUZÓN"/>
    <s v="SE RESPONDE MEDIANTE OFICIO 2015IE2753 CON FECHA 20/03/2015 EN 1 FOLIO SIN ANEXO."/>
    <s v="SUB"/>
    <n v="7"/>
    <s v="Dentro de terminos"/>
  </r>
  <r>
    <n v="166"/>
    <n v="21"/>
    <x v="2"/>
    <n v="398232015"/>
    <s v="Atendido"/>
    <s v="YAG132"/>
    <d v="2015-03-11T00:00:00"/>
    <d v="2015-04-06T00:00:00"/>
    <d v="2015-03-20T00:00:00"/>
    <s v="ZULLY PÁEZ"/>
    <s v="Zully Páez, Betsy Suarez y Lina Murillo usuarias de la UPI LA VEGA sugieren paseo a Carmen de Apicala, que pinten la unidad, que arreglen los baños, que pongan un vehículo para dada unidad, así como otras sugerencias mas."/>
    <x v="4"/>
    <s v="SUBMETODOS"/>
    <s v="BUZÓN"/>
    <s v="SE RESPONDE MEDIANTE OFICIO 2015IE2751 CON FECHA 20/03/2015 EN 1 FOLIO SIN ANEXO."/>
    <s v="SUB"/>
    <n v="7"/>
    <s v="Dentro de terminos"/>
  </r>
  <r>
    <n v="167"/>
    <n v="22"/>
    <x v="2"/>
    <n v="398272015"/>
    <s v="Atendido"/>
    <s v="YAG133"/>
    <d v="2015-03-11T00:00:00"/>
    <d v="2015-04-06T00:00:00"/>
    <d v="2015-03-20T00:00:00"/>
    <s v="YULY CATERINE CARVAJAL ROMERO"/>
    <s v="Yuly Caterine Carvajal Romero, usuaria de la UPI LA VEGA sugiere arreglen la unidad y que arreglen los baños. "/>
    <x v="4"/>
    <s v="SUBMETODOS"/>
    <s v="BUZÓN"/>
    <s v="SE RESPONDE MEDIANTE OFICIO 2015IE2748 CON FECHA 20/03/2015 EN 1 FOLIO SIN ANEXO."/>
    <s v="SUB"/>
    <n v="7"/>
    <s v="Dentro de terminos"/>
  </r>
  <r>
    <n v="168"/>
    <n v="23"/>
    <x v="2"/>
    <n v="398302015"/>
    <s v="Atendido"/>
    <s v="YAG134"/>
    <d v="2015-03-11T00:00:00"/>
    <d v="2015-04-06T00:00:00"/>
    <d v="2015-03-20T00:00:00"/>
    <s v="ALISON JULIETH MORENO"/>
    <s v="Alison Julieth Moreno, usuaria de la UPI LA VEGA sugiere pinten la unidad, arreglen las paredes de la unidad y que pongan un carro para la unidad no uno para las dos sedes."/>
    <x v="4"/>
    <s v="SUBMETODOS"/>
    <s v="BUZÓN"/>
    <s v="SE RESPONDE MEDIANTE OFICIO 2015IE2750 CON FECHA 20/03/2015 EN 1 FOLIO SIN ANEXO."/>
    <s v="SUB"/>
    <n v="7"/>
    <s v="Dentro de terminos"/>
  </r>
  <r>
    <n v="169"/>
    <n v="24"/>
    <x v="2"/>
    <n v="398312015"/>
    <s v="Atendido"/>
    <s v="YAG135"/>
    <d v="2015-03-11T00:00:00"/>
    <d v="2015-04-06T00:00:00"/>
    <d v="2015-03-20T00:00:00"/>
    <s v="KAREN SAAVEDRA"/>
    <s v="Karen Saavedra, usuaria de la UPI LA VEGA sugiere arreglen las puertas de los dormitorios."/>
    <x v="4"/>
    <s v="SUBMETODOS"/>
    <s v="BUZÓN"/>
    <s v="SE RESPONDE MEDIANTE OFICIO 2015IE2749 CON FECHA 20/03/2015 EN 1 FOLIO SIN ANEXO."/>
    <s v="SUB"/>
    <n v="7"/>
    <s v="Dentro de terminos"/>
  </r>
  <r>
    <n v="170"/>
    <n v="25"/>
    <x v="2"/>
    <n v="398332015"/>
    <s v="Atendido"/>
    <s v="YAG136"/>
    <d v="2015-03-11T00:00:00"/>
    <d v="2015-04-06T00:00:00"/>
    <d v="2015-03-20T00:00:00"/>
    <s v="KAREN GONZÁLEZ GÓMEZ"/>
    <s v="Karen González Gómez, usuaria de la UPI LA VEGA sugiere les dejen tener celulares en la unidad para poderse comunicar mas seguido con sus familiares."/>
    <x v="4"/>
    <s v="SUBMETODOS"/>
    <s v="BUZÓN"/>
    <s v="SE RESPONDE MEDIANTE OFICIO 2015IE2755 CON FECHA 20/03/2015 EN 1 FOLIO SIN ANEXO."/>
    <s v="SUB"/>
    <n v="7"/>
    <s v="Dentro de terminos"/>
  </r>
  <r>
    <n v="171"/>
    <n v="26"/>
    <x v="3"/>
    <n v="398352015"/>
    <s v="Atendido"/>
    <s v="YAG137"/>
    <d v="2015-03-11T00:00:00"/>
    <d v="2015-04-06T00:00:00"/>
    <d v="2015-03-27T00:00:00"/>
    <s v="ALISON JULIETH MORENO"/>
    <s v="Alison Julieth Moreno, usuaria de la UPI LA VEGA agradece por el trato prestado en la unidad y por los arreglos que han hecho hasta el momento."/>
    <x v="5"/>
    <s v="SUBMETODOS"/>
    <s v="BUZÓN"/>
    <s v="SE RESPONDE MEDIANTE OFICIO 2015IE3015 CON FECHA 27/03/2015 EN 1 FOLIO SIN ANEXO"/>
    <s v="SUB"/>
    <n v="11"/>
    <s v="Dentro de terminos"/>
  </r>
  <r>
    <n v="172"/>
    <n v="27"/>
    <x v="2"/>
    <n v="398382015"/>
    <s v="Atendido"/>
    <s v="YAG138"/>
    <d v="2015-03-11T00:00:00"/>
    <d v="2015-04-06T00:00:00"/>
    <d v="2015-03-31T00:00:00"/>
    <s v="KELLY DAYONNA PACHECO LOZADA"/>
    <s v="Kelly Dayonna Pacheco Lozada, usuaria de la UPI LA VEGA sugiere reencuentros con otras casas y que les den la dotación completa."/>
    <x v="4"/>
    <s v="SUBMETODOS"/>
    <s v="BUZÓN"/>
    <s v="SE RESPONDE MEDIANTE OFICIO 2015IE3116 CON FECHA 31/03/2015 EN 1 FOLIO SIN ANEXO"/>
    <s v="SUB"/>
    <n v="13"/>
    <s v="Dentro de terminos"/>
  </r>
  <r>
    <n v="173"/>
    <n v="28"/>
    <x v="2"/>
    <n v="398392015"/>
    <s v="Atendido"/>
    <s v="YAG139"/>
    <d v="2015-03-11T00:00:00"/>
    <d v="2015-04-06T00:00:00"/>
    <d v="2015-03-20T00:00:00"/>
    <s v="ALISON JULIETH MORENO"/>
    <s v="Alison Julieth Moreno, usuaria de la UPI LA VEGA sugiere les manden mas útiles escolares, que arreglen los baños, que les dejen traer celulares así como potras sugerencias mas."/>
    <x v="4"/>
    <s v="SUBMETODOS"/>
    <s v="BUZÓN"/>
    <s v="SE RESPONDE MEDIANTE OFICIO 2015IE2754 CON FECHA 20/03/2015 EN 1 FOLIO SIN ANEXO."/>
    <s v="SUB"/>
    <n v="7"/>
    <s v="Dentro de terminos"/>
  </r>
  <r>
    <n v="174"/>
    <n v="29"/>
    <x v="2"/>
    <n v="398532015"/>
    <s v="Atendido"/>
    <s v="YAG140"/>
    <d v="2015-03-11T00:00:00"/>
    <d v="2015-04-06T00:00:00"/>
    <d v="2015-03-20T00:00:00"/>
    <s v="JENNY  MONTAÑO"/>
    <s v="Jenny, Reina, Dayana, Oemis, Luz Mery usuarias de la UPI LA VEGA sugieren que pongan ventiladores en las habitaciones, que arreglen algunos daños de la unidad, mas reencuentros con otras unidades así como otras sugerencias mas."/>
    <x v="4"/>
    <s v="SUBMETODOS"/>
    <s v="BUZÓN"/>
    <s v="SE RESPONDE MEDIANTE OFICIO 2015IE2756 CON FECHA 20/03/2015 EN 1 FOLIO SIN ANEXO."/>
    <s v="SUB"/>
    <n v="7"/>
    <s v="Dentro de terminos"/>
  </r>
  <r>
    <n v="175"/>
    <n v="30"/>
    <x v="5"/>
    <n v="398582015"/>
    <s v="Atendido"/>
    <s v="YAG141"/>
    <d v="2015-03-11T00:00:00"/>
    <d v="2015-04-06T00:00:00"/>
    <d v="2015-03-20T00:00:00"/>
    <s v="ERIKA ALEJANDRA RODRÍGUEZ"/>
    <s v="Erika Alejandra Rodríguez, usuaria de la UPI LA VEGA solicita saber como hace para pedir traslado a la UPI LA 27 ya que por problemas clima a tenido problemas de salud y no logra adaptarse a la unidad."/>
    <x v="4"/>
    <s v="SUBMETODOS"/>
    <s v="BUZÓN"/>
    <s v="SE RESPONDE MEDIANTE OFICIO 2015IE2747 CON FECHA 20/03/2015 EN 1 FOLIO SIN ANEXO."/>
    <s v="SUB"/>
    <n v="7"/>
    <s v="Dentro de terminos"/>
  </r>
  <r>
    <n v="176"/>
    <n v="31"/>
    <x v="2"/>
    <n v="398682015"/>
    <s v="Atendido"/>
    <s v="YAG142"/>
    <d v="2015-03-11T00:00:00"/>
    <d v="2015-04-06T00:00:00"/>
    <d v="2015-03-27T00:00:00"/>
    <s v="DANNA LÓPEZ"/>
    <s v="Danna López, usuaria de la UPI LA VEGA sugiere les dejen traer celulares y que pinten la casa."/>
    <x v="4"/>
    <s v="SUBMETODOS"/>
    <s v="BUZÓN"/>
    <s v="SE RESPONDE MEDIANTE OFICIO 2015IE3012 CON FECHA 27/03/2015 EN 1 FOLIO SIN ANEXO."/>
    <s v="SUB"/>
    <n v="11"/>
    <s v="Dentro de terminos"/>
  </r>
  <r>
    <n v="177"/>
    <n v="32"/>
    <x v="2"/>
    <n v="398752015"/>
    <s v="Atendido"/>
    <s v="YAG143"/>
    <d v="2015-03-11T00:00:00"/>
    <d v="2015-04-06T00:00:00"/>
    <d v="2015-03-20T00:00:00"/>
    <s v="JENNIFER VANESA BEDOYA DÍAZ"/>
    <s v="Jennifer Vanesa Bedoya Díaz, usuaria de la UPI LA VEGA sugiere les cambien los uniformes, que les den la dotación a cada una y una fumigación."/>
    <x v="4"/>
    <s v="SUBMETODOS"/>
    <s v="BUZÓN"/>
    <s v="SE RESPONDE MEDIANTE OFICIO 2015IE2752 CON FECHA 20/03/2015 EN 1 FOLIO SIN ANEXO."/>
    <s v="SUB"/>
    <n v="7"/>
    <s v="Dentro de terminos"/>
  </r>
  <r>
    <n v="178"/>
    <n v="33"/>
    <x v="3"/>
    <n v="399062015"/>
    <s v="Atendido"/>
    <s v="YAG144"/>
    <d v="2015-03-11T00:00:00"/>
    <d v="2015-04-06T00:00:00"/>
    <d v="2015-03-27T00:00:00"/>
    <s v="JOHANA MARITZA LÓPEZ GÓMEZ"/>
    <s v="Johana Maritza López Gómez, usuaria de la UPI LA VEGA agradece a todo el equipo de trabajo por el buen trato y sugiere algunos arreglos para la unidad."/>
    <x v="5"/>
    <s v="SUBMETODOS"/>
    <s v="BUZÓN"/>
    <s v="SE RESPONDE MEDIANTE OFICIO 2015IE3016 CON FECHA 27/03/2015 EN 1 FOLIO SIN ANEXOS."/>
    <s v="SUB"/>
    <n v="11"/>
    <s v="Dentro de terminos"/>
  </r>
  <r>
    <n v="179"/>
    <n v="34"/>
    <x v="2"/>
    <n v="399112015"/>
    <s v="Atendido"/>
    <s v="YAG145"/>
    <d v="2015-03-11T00:00:00"/>
    <d v="2015-04-06T00:00:00"/>
    <d v="2015-03-27T00:00:00"/>
    <s v="NICOL T"/>
    <s v="Nicol T, Laura S, Johana E y Johana L. usuarias de la UPI LA VEGA sugieren que envíen mas seguido el carrotanque de agua para evitar tantos problemas que han tenido, que les dejen tener celulares así como otros arreglos mas para la unidad."/>
    <x v="4"/>
    <s v="SUBMETODOS"/>
    <s v="BUZÓN"/>
    <s v="SE RESPONDE MEDIANTE OFICIO 2015IE3014 CON FECHA 27/03/2015 EN 1 FOLIO SIN ANEXO"/>
    <s v="SUB"/>
    <n v="11"/>
    <s v="Dentro de terminos"/>
  </r>
  <r>
    <n v="180"/>
    <n v="35"/>
    <x v="3"/>
    <n v="399132015"/>
    <s v="Atendido"/>
    <s v="YAG146"/>
    <d v="2015-03-11T00:00:00"/>
    <d v="2015-04-06T00:00:00"/>
    <d v="2015-03-27T00:00:00"/>
    <s v="NICOL T"/>
    <s v="Nicol T, Laura S, Johana E y Johana L. usuarias de la UPI LA VEGA agradece por las cosas que han hecho por la unidad."/>
    <x v="5"/>
    <s v="SUBMETODOS"/>
    <s v="BUZÓN"/>
    <s v="SE RESPONDE MEDIANTE OFICIO 2015IE3013 CON FECHA 27/03/2015 EN 1 FOLIO SIN ANEXOS."/>
    <s v="SUB"/>
    <n v="11"/>
    <s v="Dentro de terminos"/>
  </r>
  <r>
    <n v="181"/>
    <n v="36"/>
    <x v="5"/>
    <n v="413622015"/>
    <s v="Atendido"/>
    <s v="YAG147"/>
    <d v="2015-03-12T00:00:00"/>
    <d v="2015-04-07T00:00:00"/>
    <d v="2015-04-06T00:00:00"/>
    <s v="WILLIAM MARTIN LIZARAZO"/>
    <s v="EL SEÑOR WILLIAM MARTIN LIZARAZO INTERPONE DERCHO D PETICION SOLICITANDO ININICIAR INVESTIGACION DISCIPLINARIA  EN CONTRA DE LOS EXFUNCIONARIOS CLAUDIA ROCIO RODRIGUEZ  Y JAIME AGUDELO MEDINA"/>
    <x v="2"/>
    <s v="DIRECCION"/>
    <s v="ESCRITO"/>
    <s v="SE RESPONDE MEDIANTE OFICIO 2015EE1060 CON FECHA 13/03/2015 EN 1 FOLIO SIN ANEXOS."/>
    <s v="DIR"/>
    <n v="14"/>
    <s v="Dentro de terminos"/>
  </r>
  <r>
    <n v="182"/>
    <n v="37"/>
    <x v="5"/>
    <n v="413732015"/>
    <s v="Atendido"/>
    <s v="YAG148"/>
    <d v="2015-03-12T00:00:00"/>
    <d v="2015-04-07T00:00:00"/>
    <d v="2015-03-13T00:00:00"/>
    <s v="WILLIAM MARTIN LIZARAZO"/>
    <s v="EL SEÑOR WILLIAM MARTIN LIZARAZO INTERPONE DERCHO DE PETICION SOLICITANDO INFORMACION CON BASE EN SU DERECHO A LA DEFENSA "/>
    <x v="2"/>
    <s v="DIRECCION"/>
    <s v="ESCRITO"/>
    <s v="SE RESPONDE MEDIANTE OFICIO 2015EE1295 CON FECHA 7/04/2015 EN 1 FOLIO 6 ANEXOS."/>
    <s v="DIR"/>
    <n v="1"/>
    <s v="Dentro de terminos"/>
  </r>
  <r>
    <n v="183"/>
    <n v="38"/>
    <x v="5"/>
    <n v="413822015"/>
    <s v="Atendido"/>
    <s v="YAG149"/>
    <d v="2015-03-12T00:00:00"/>
    <d v="2015-04-07T00:00:00"/>
    <d v="2015-04-06T00:00:00"/>
    <s v="WILLIAM MARTIN LIZARAZO"/>
    <s v="EL SEÑOR WILLIAM MARTIN LIZARAZO INTERPONE DERCHO D PETICION SOLICITANDO INFORMACION RELACIONADA CON EL SEÑOR JAIME AGUDELO MEDINA "/>
    <x v="2"/>
    <s v="DIRECCION"/>
    <s v="ESCRITO"/>
    <s v="SE RESPONDE MEDIANTE OFICIO 2015EE1271 CON FECHA 6/04/2015 EN 2 FOLIO 5 ANEXOS."/>
    <s v="DIR"/>
    <n v="14"/>
    <s v="Dentro de terminos"/>
  </r>
  <r>
    <n v="184"/>
    <n v="39"/>
    <x v="5"/>
    <n v="413902015"/>
    <s v="Atendido"/>
    <s v="YAG150"/>
    <d v="2015-03-12T00:00:00"/>
    <d v="2015-04-07T00:00:00"/>
    <d v="2015-04-07T00:00:00"/>
    <s v="WILLIAM MARTIN LIZARAZO"/>
    <s v="EL SEÑOR WILLIAM MARTIN LIZARAZO INTERPONE DERCHO D PETICION SOLICITANDO INFORMACION RELACIONADA CON UN GRUPO DE ASISTIDOS TRABAJADORES DEL IDIPRON."/>
    <x v="2"/>
    <s v="DIRECCION"/>
    <s v="ESCRITO"/>
    <s v="SE RESPONDE MEDIANTE OFICIO 2015EE1060 CON FECHA 7/04/2015 EN 6 FOLIO SIN ANEXOS."/>
    <s v="DIR"/>
    <n v="15"/>
    <s v="Dentro de terminos"/>
  </r>
  <r>
    <n v="185"/>
    <n v="40"/>
    <x v="0"/>
    <n v="413142015"/>
    <s v="Atendido"/>
    <s v="N/A"/>
    <d v="2015-03-13T00:00:00"/>
    <d v="2015-04-08T00:00:00"/>
    <d v="2015-03-30T00:00:00"/>
    <s v="ALVARO  FERRER PELAEZ"/>
    <s v="PROCEDENTE DE LA PRESIDENCIA PRESENTA DIFERENTES PROBLEMÁTICAS EN DIFERENTES SECTORES DE BOGOTA. SEGÚN DOCUMENTO ADJUNTO"/>
    <x v="0"/>
    <s v="SUBMETODOS"/>
    <s v="WEB"/>
    <s v="SE RESPONDE MEDIANTE OFICIO 2015EE592 CON FECHA 11/02/2015 EN 2 FOLIO SIN ANEXOS."/>
    <s v="SUB"/>
    <n v="10"/>
    <s v="Dentro de terminos"/>
  </r>
  <r>
    <n v="186"/>
    <n v="41"/>
    <x v="5"/>
    <n v="423172015"/>
    <s v="Atendido"/>
    <s v="N/A"/>
    <d v="2015-03-13T00:00:00"/>
    <d v="2015-04-08T00:00:00"/>
    <d v="2015-03-27T00:00:00"/>
    <s v="PETERSON BRIAN MEDINA WINTACO"/>
    <s v="CORDIAL SALUDO TENIENDO EN CUENTA LA INVITACION DEL MOVIMIENTO SINDICAL EN LOS JUEGOS DISTRITALES, DEBIDO A MI TIPO DE CONTRATO DE PRESTACION DE SERVICIOS, SE ME IMPIDE PARTICIPAR EN LOS JUEGOS DISTRITALES, AUN ASI, SEA CONSIDERADO COMO SERVIDOR PUBLICO, RESALTANDO EL LEMA DEL MOVIMIENTO SINDICAL &quot;PRIMERO LOS TRABAJADORES&quot; EN EL MARCO DEL PLAN DE DESRROLLO DISTRITAL BAJO EL LEMA &quot;BOGOTA HUMANA&quot;. POR TANTO, SOLICITO QUE POR FAVOR ME INDIQUEN LA JUSTIFICACION DEL IMPEDIMENTO COMO &quot;CONTRATISTA&quot; FRENTE A UN EMPLEADO DE &quot;PLANTA&quot; DE CARRERA ADMINISTRATIVA O DE PLANTA TEMPORAL, EN ESE SENTIDO, ADICIONALMENTE, ME GUSTARIA SABER SI EXISTE LA POSIBILIDAD DE PODER PARTICIPAR BAJO LA MODALIDAD DE CONTRATISTA. BUEN DIA. DE ANTEMANO AGRADEZCO LA ATENCION PRESTADA Y PRONTA RESPUESTA"/>
    <x v="2"/>
    <s v="DESARROLLO HUMANO"/>
    <s v="WEB"/>
    <s v="SE RESPONDE MEDIANTE OFICIO 2015EE1202 CON FECHA 27/03/2015 EN 1 FOLIO SIN ANEXOS."/>
    <s v="DES"/>
    <n v="9"/>
    <s v="Dentro de terminos"/>
  </r>
  <r>
    <n v="187"/>
    <n v="42"/>
    <x v="5"/>
    <n v="388682015"/>
    <s v="Atendido"/>
    <s v="N/A"/>
    <d v="2015-03-13T00:00:00"/>
    <d v="2015-04-08T00:00:00"/>
    <d v="2015-03-20T00:00:00"/>
    <s v="BLANCA ISABEL DIAZ"/>
    <s v="BLANCA ISABEL DIAZ  JEFE OFICIONA DE S. ALÑ CIUDADANO DE LA S. EDUCACION REMITE PETICION ANONIMA  POR PRESUNTAS IRREGULARIDADES AL INTERIOR DEL IDIPRON. CON FECHA RADICADO OCT.14/2014.  CON COPIA A LA PROCURADURIA GENERAL DE LA NACION."/>
    <x v="2"/>
    <s v="DIRECCION"/>
    <s v="WEB"/>
    <s v="SE RESPONDE MEDIANTE OFICIO 2015EE1135 CON FECHA 20/03/2015 EN 1 FOLIO SIN ANEXOS."/>
    <s v="DIR"/>
    <n v="5"/>
    <s v="Dentro de terminos"/>
  </r>
  <r>
    <n v="188"/>
    <n v="43"/>
    <x v="3"/>
    <n v="432012015"/>
    <s v="Atendido"/>
    <s v="YAG151"/>
    <d v="2015-03-16T00:00:00"/>
    <d v="2015-04-09T00:00:00"/>
    <d v="2015-03-17T00:00:00"/>
    <s v="ANÓNIMO"/>
    <s v="Anónimo del COMEDOR BOSA agradece por la atención prestada en el comedor."/>
    <x v="5"/>
    <s v="COMEDORES"/>
    <s v="BUZÓN"/>
    <s v="SE RESPONDE MEDIANTE OFICIO 2015EE1094 CON FECHA 17/03/2015 EN 1 FOLIO SIN ANEXOS."/>
    <s v="COM"/>
    <n v="1"/>
    <s v="Dentro de terminos"/>
  </r>
  <r>
    <n v="189"/>
    <n v="44"/>
    <x v="2"/>
    <n v="432042015"/>
    <s v="Atendido"/>
    <s v="YAG152"/>
    <d v="2015-03-16T00:00:00"/>
    <d v="2015-04-09T00:00:00"/>
    <d v="2015-03-17T00:00:00"/>
    <s v="ANÓNIMO"/>
    <s v="Anónimo del COMEDOR USME sugiere algunos cambios en algunos platos brindados por la unidad."/>
    <x v="6"/>
    <s v="COMEDORES"/>
    <s v="BUZÓN"/>
    <s v="SE RESPONDE MEDIANTE OFICIO 2015EE1093 CON FECHA 17/03/2015 EN 1 FOLIO SIN ANEXOS."/>
    <s v="COM"/>
    <n v="1"/>
    <s v="Dentro de terminos"/>
  </r>
  <r>
    <n v="190"/>
    <n v="45"/>
    <x v="0"/>
    <n v="432102015"/>
    <s v="Atendido"/>
    <s v="YAG153"/>
    <d v="2015-03-16T00:00:00"/>
    <d v="2015-04-09T00:00:00"/>
    <d v="2015-03-27T00:00:00"/>
    <s v="ALISON PAOLA BELTRÁN SÁNCHEZ"/>
    <s v="Alison Paola Beltrán Sánchez usuaria de la UPI BOSA solicita la sean incorporada algunos de los programas brindados por el idipron ya que es madre soltera y se encuentra en una situación económica muy mala."/>
    <x v="4"/>
    <s v="SUBMETODOS"/>
    <s v="BUZÓN"/>
    <s v="SE RESPONDE MEDIANTE OFICIO 2015IE3011 CON FECHA 27/03/2015 EN 1 FOLIO SIN ANEXOS."/>
    <s v="SUB"/>
    <n v="8"/>
    <s v="Dentro de terminos"/>
  </r>
  <r>
    <n v="191"/>
    <n v="46"/>
    <x v="2"/>
    <n v="432192015"/>
    <s v="Atendido"/>
    <s v="YAG154"/>
    <d v="2015-03-16T00:00:00"/>
    <d v="2015-04-09T00:00:00"/>
    <d v="2015-03-27T00:00:00"/>
    <s v="JHEYSON STIK DÍAZ MEDINA"/>
    <s v="Jheyson Stik Díaz Medina usuario de la UPI BOSA sugiere que les den una merienda antes del almuerzo."/>
    <x v="4"/>
    <s v="SUBMETODOS"/>
    <s v="BUZÓN"/>
    <s v="SE RESPONDE MEDIANTE OFICIO 2015IE3010 CON FECHA 27/03/2015 EN 1 FOLIO SIN ANEXOS."/>
    <s v="SUB"/>
    <n v="8"/>
    <s v="Dentro de terminos"/>
  </r>
  <r>
    <n v="192"/>
    <n v="47"/>
    <x v="1"/>
    <n v="437852015"/>
    <s v="Atendido"/>
    <s v="YAG155"/>
    <d v="2015-03-16T00:00:00"/>
    <d v="2015-04-09T00:00:00"/>
    <d v="2015-04-08T00:00:00"/>
    <s v="MARÍA ALEJANDRA ORTIZ CALLEJAS"/>
    <s v="María Alejandra Ortiz Callejas presenta queja sobre el trato de los vigilantes por su condición de transexual."/>
    <x v="1"/>
    <s v="DIRECCION"/>
    <s v="ESCRITO"/>
    <s v="SE RESPONDE MEDIANTE OFICIO 2015EE1304 CON FECHA 8/04/2015 EN 1 FOLIO SIN ANEXO."/>
    <s v="DIR"/>
    <n v="14"/>
    <s v="Dentro de terminos"/>
  </r>
  <r>
    <n v="193"/>
    <n v="48"/>
    <x v="1"/>
    <n v="405592015"/>
    <s v="Atendido"/>
    <s v="N/A"/>
    <d v="2015-03-16T00:00:00"/>
    <d v="2015-04-09T00:00:00"/>
    <d v="2015-04-08T00:00:00"/>
    <s v="ANÓNIMO"/>
    <s v="SE COMUNICA EL SR NN CON EL FIN DE INTERPONER UNA QUEJA EN CONTRA DE LA FUNCIONARIA MONICA GUERRERO DIRECTORA DE JURIDICA DE IDIPRON POR FALTA DE COMPROMISO CON SU MICIONAL Y LA MALA  ATENCION AL CIUDADANO YA QUE EL CIUDADANO LA LLAMO EL DIA DE HOY 12/03/2015  A INFORMARLE DE LA IREGULARIDAD QUE COMPETE AL LA INSTITUCION POR LO CUAL ELLA LE RESPONDE  QUE NO ES JUEZ, QUE  LAS PUERTAS DE INSTITUCION ESTAN ABIERTAS PARA CUALQUIER INQUIETUD Y SI DESEABA PUSIERA LA QUEJA EN LA LINEA 195.EL SR NN REPORTA QUE EXISTEN ALMACENADAS UNAS COLOMBINAS DE SEÑALIZACION PRESUNTAMENTE DEL INSTITUTO EN UN CONJUNTO CERRADO UBICADO EN LA DIAGONAL 49 SUR # 85 - 17EN LOCALIDAD BOSA BARRIO FRENTE A VILLA ANDREA COLINDANTE CON EL PARQUE LAS MARGARITAS, SE PRESUME QUE LAS COLOMBINAS SON DE LA ADMINISTRACION DEL EN  CONJUNTO.SOLICITA SE TOMEN LAS ACCIONES PERTINENTES POR PARTE DE LAS INSTITUCIONES ENCARGADAS DE PROTEJER LOS BIENES PUBLICOS"/>
    <x v="1"/>
    <s v="DIRECCION"/>
    <s v="WEB"/>
    <s v="SE RESPONDE PARCIALMENTE VIA WEB EL DIA 08/04/2015. SE RESPONDE MEDIANTE OFICIO 2015EE1607 CON FECHA 29/04/2015 EN 1 FOLIOS SIN ANEXOS."/>
    <s v="DIR"/>
    <n v="14"/>
    <s v="Dentro de terminos"/>
  </r>
  <r>
    <n v="194"/>
    <n v="49"/>
    <x v="5"/>
    <n v="439772015"/>
    <s v="Atendido"/>
    <s v="YAG156"/>
    <d v="2015-03-16T00:00:00"/>
    <d v="2015-04-09T00:00:00"/>
    <d v="2015-03-25T00:00:00"/>
    <s v="MARIO ALEJANDRO BLANCO NAVARRO"/>
    <s v="Mario Alejandro Blanco Navarro interpone derecho de petición solicitando información sobre el proyecto Misión Bogotá Humana."/>
    <x v="2"/>
    <s v="MISION BOGOTA"/>
    <s v="WEB"/>
    <s v="SE RESPONDE MEDIANTE OFICIO 2015EE1176 CON FECHA 25/03/2015 EN 1 FOLIO SIN ANEXOS"/>
    <s v="MIS"/>
    <n v="6"/>
    <s v="Dentro de terminos"/>
  </r>
  <r>
    <n v="195"/>
    <n v="50"/>
    <x v="5"/>
    <n v="452822015"/>
    <s v="Atendido"/>
    <s v="N/A"/>
    <d v="2015-03-18T00:00:00"/>
    <d v="2015-04-13T00:00:00"/>
    <d v="2015-04-08T00:00:00"/>
    <s v="ANÓNIMO"/>
    <s v="BUEN DIA, LA INDIGENCIA EN BOGOTA GRAN FUENTE DE DELINCUENCIA , ESTA AUNMENTADO EN LA CIUDAD , NO VEO QUE EL SIGUIENTE ARTICULO DE M-CERO (MENDICIDAD CERO), NO SE LE DIO CONTINUIDAD , Y SOLICITO QUE POR FAVOR SE RETOMEN MEDIDAS PARA LA REDUCCION DE ESTO QUE AQUEJA TANTO A LOS CIUDADANOS: PROYECTO DE ACUERDO 164 DE 2013 “POR MEDIO DEL CUAL SE CREA EL PROGRAMA MENDICIDAD CERO EN BOGOTA” EXPOSICION DE MOTIVOS HONORABLES CONCEJALES: TENGO EL GUSTO DE SOMETER A CONSIDERACION DEL CONCEJO DE BOGOTA EL PROYECTO DE ACUERDO OBJETO DEL PROYECTO DE ACUERDO EL PROYECTO TIENE COMO OBJETO ATACAR Y ERRADICAR EN UN PLAZO RAZONABLE DE 10 AÑOS LA PRACTICA CRONICA DE LA MENDICIDAD Y DISPONER ACCIONES CONTRA LA INDIGENCIA EN BOGOTA. EN ESTE SENTIDO EL PROYECTO APUNTA A CONSEGUIR LOS SIGUIENTES PROPOSITOS: 1. ELIMINAR LA PRACTICA DE LA MENDICIDAD EN LA CIUDAD COMO UN MODO DE VIDA DE UNA FRANJA DE HABITANTES; 2. ATACAR LA INDIGENCIA COMO FUENTE GENERADORA DE DELINCUENCIA Y DE PROMOCION DE SUSTANCIAS ALUCINOGENAS 3. COORDINAR LAS ACCIONES QUE DESDE VARIAS INSTANCIAS SE OCUPAN DE PROYECTOS GUBERNAMENTALES QUE MITIGAN Y ATIENDE PROBLEMAS SOCIALES QUE GENERAN MENDICIDAD E INDIGENCIA EN BOGOTA 4. DISPONER UNA SOLIDA ESTRUCTURA ESTATAL EN EL DISTRITO QUE ERRADIQUE DE MANERA EFECTIVA LA MENDICIDAD PARA SIEMPRE EN LA CAPITAL 5. INVOLUCRAR MEDIDAS PUNITIVAS QUE DISUADAN Y CASTIGUEN A LOS HABITANTES QUE ESCOGEN LA MENDICIDAD Y LA INDIGENCIA COMO MODO DE VIDA MARCO JURIDICO LA CONSTITUCION POLITICA DE COLOMBIA ESTABLECE EN SU TITULO I, CAPITULOS I Y II, DERECHOS FUNDAMENTALES PARA LOS HABITANTES DEL PAIS. EN ESPECIAL SUS ARTICULOS 42 AL 52, QUE CONSAGRAN PRESCRIPCIONES PARA DEFENDER LA FAMILIA, LA NIÑEZ, LA TERCERA EDAD, Y DERECHOS COMO EL TRABAJO, LA EDUCACION Y LA SEGURIDAD SOCIAL. CABE TRAER A COLACION EN ESTE APARTADO ANTECEDENTES JURIDICOS QUE HAN INTENTADO ATACAR EL PROBLEMA DE LA MENDICIDAD. POR EJEMPLO, EL ACUERDO 1 DE 1918 DEL CONCEJO DE BOGOTA CREO EL IMPUESTO FONDO DE POBRES Y EL ARTICULO 17 DE LA LEY 72 DE 1926, DISPUSO PROVEER RECURSOS PARA EVITAR LA MENDICIDAD EN BOGOTA, MEDIANTE LA PRESTACION DE LOS SERVICIOS DE ASISTENCIA DE LOS MENESTEROSOS DEL DISTRITO CAPITAL EN LOS ASILOS Y CASAS DE LA BENEFICENCIA. EL IMPUESTO GRAVABA CON EL DIEZ POR CIENTO (10%) EL VALOR DE LAS ENTRADAS EFECTIVAS, SIN EXCEPCION, A TEATROS, CONCIERTOS, CINEMATOGRAFOS, PLAZAS DE TOROS, HIPODROMOS, CIRCOS DE MAROMA Y DEMAS ESPECTACULOS PUBLICOS ANALOGOS. LA RENTA FONDO DE POBRES COMPARADO CON EL IMPUESTO DE AZAR Y ESPECTACULOS PRESENTABA UNA MENOR EROSION DE LA BASE GRAVABLE, ES DECIR, ERA UN IMPUESTO CON MENOR NUMERO DE EXENCIONES O TRATAMIENTOS ESPECIALES. COMPETENCIA DEL CONCEJO EL CONCEJO DISTRITAL DE BOGOTA D.C. ES COMPETENTE DE CONFORMIDAD CON EL DECRETO LEY 1421 DE 1993 EL CUAL EN SU ARTICULO 12 NUMERAL 1, SEÑALA COMO ATRIBUCION DE LA CORPORACION: “ARTICULO 12. ATRIBUCIONES. CORRESPONDE AL CONCEJO DISTRITAL, DE CONFORMIDAD CON LA CONSTITUCION Y LA LEY 1. DICTAR LAS NORMAS NECESARIAS PARA GARANTIZAR EL ADECUADO CUMPLIMIENTO DE LAS FUNCIONES Y LA EFICIENTE PRESTACION DE LOS SERVICIOS DE CARGO DEL DISTRITO”. 4. MARCO DE REFERENCIA LA POBREZA EXTREMA Y LA POBREZA EN BOGOTA HA VENIDO CEDIENDO EN EL PORCENTAJE DE LA POBLACION QUE SE ENCUENTRA EN ESE ESTADO. ASI LO REVELAN LOS DATOS DEL DANE DURANTE LOS ULTIMOS AÑOS DE REPORTE, PERO TAMBIEN SE PUEDEN SOPORTAR DICHAS CIFRAS EN LA ACCION EFECTIVA QUE HAN VENIDO PROVOCANDO PROGRAMAS PUBLICOS COMO LOS ADELANTADOS EN LOS PLANES DE DESARROLLO POR LA BOGOTA QUE QUEREMOS, BOGOTA SIN INDIFERENCIA Y BOGOTA POSITIVA, CON LOS QUE SE IMPLEMENTARON MASIVAMENTE PROYECTOS PUBLICOS CONTRA EL HAMBRE A TRAVES DE COMEDORES COMUNITARIOS, PROYECTOS DE SALUD Y OTROS DE CARACTER RECREATIVO PARA UNA IMPORTANTE FRANJA DE LA POBLACION VULNERABLE DE LA CAPITAL. DICHAS ACCIONES GUBERNAMENTALES TAMBIEN SE CONTINUARON EN LOS AÑOS RECIENTES Y ELLO SIN LUGAR A DUDAS ..... HTTP://WWW.ALCALDIABOGOTA.GOV.CO/SISJUR/NORMAS/NORMA1.JSP?I=53894 PUBLIQUESE Y CUMPL"/>
    <x v="4"/>
    <s v="SUBMETODOS"/>
    <s v="WEB"/>
    <s v="SE RESPONDE MEDIANTE OFICIO 2015EE1302 CON FECHA 8/04/2015 EN 2 FOLIO SIN ANEXO."/>
    <s v="SUB"/>
    <n v="12"/>
    <s v="Dentro de terminos"/>
  </r>
  <r>
    <n v="196"/>
    <n v="51"/>
    <x v="0"/>
    <n v="440572015"/>
    <s v="Atendido"/>
    <s v="N/A"/>
    <d v="2015-03-18T00:00:00"/>
    <d v="2015-04-13T00:00:00"/>
    <d v="2015-03-26T00:00:00"/>
    <s v="MARIA DEL ROSARIO PEÑA"/>
    <s v="LAS CIUDADANAS SE ENCUENTRAN EN SITUACION DE VULNERABILIDAD Y SOLICITAN AYUDA Y COLABORACION PARA AYUDA EN VIVIENDA GRATIS Y EMPLEO Y CUBRIMIENTO EN SALUD. SEGUN DOCUMENTO ADJUNTO."/>
    <x v="0"/>
    <s v="MISION BOGOTA"/>
    <s v="WEB"/>
    <s v="SE RESPONDE MEDIANTE OFICIO 2015EE1193 CON FECHA 26/03/2015 EN 1 FOLIO SIN ANEXO."/>
    <s v="MIS"/>
    <n v="5"/>
    <s v="Dentro de terminos"/>
  </r>
  <r>
    <n v="197"/>
    <n v="52"/>
    <x v="2"/>
    <n v="460032015"/>
    <s v="Atendido"/>
    <s v="YAG157"/>
    <d v="2015-03-18T00:00:00"/>
    <d v="2015-04-13T00:00:00"/>
    <d v="2015-03-27T00:00:00"/>
    <s v="ANDRÉS FELIPE MARTÍNEZ QUIÑONES"/>
    <s v="Andrés Felipe Martínez Quiñones beneficiario del programa &quot;Jóvenes en paz&quot; sugiere un paseo a las unidades de afuera de Bogotá para 30 jóvenes del programa."/>
    <x v="4"/>
    <s v="SUBMETODOS"/>
    <s v="BUZÓN"/>
    <s v="SE RESPONDE MEDIANTE OFICIO 2015EE1176 CON FECHA 25/03/2015 EN 1 FOLIO SIN ANEXOS"/>
    <s v="SUB"/>
    <n v="6"/>
    <s v="Dentro de terminos"/>
  </r>
  <r>
    <n v="198"/>
    <n v="53"/>
    <x v="4"/>
    <n v="445352015"/>
    <s v="Atendido"/>
    <s v="N/A"/>
    <d v="2015-03-20T00:00:00"/>
    <d v="2015-04-15T00:00:00"/>
    <d v="2015-03-26T00:00:00"/>
    <s v="ANÓNIMO"/>
    <s v="DERECHO DE PETICION (ARTICULO 23 DE LA CONSTITUCION POLITICA DE COLOMBIA, ARTICULOS 5 HASTA 39 DEL DECRETO 01 DE 1984 CODIGO CONTENCIOSO ADMINISTRATIVO) HECHOS: LOS GUIAS DE MISION BOGOTÀ ERAN CONTRATADOS POR PRESTACIÒN DE SERVICIOS, EN LA CUAL SE LES PAGABA UN MONTO DE 800.000 PESOS, DESCONTANDO SEGURIDAD SOCIAL, LES QUEDABA UN SUELDO DE 760.000 PESOS. AHORA NO CONTRATAN POR PRESTACION DE SERVICIOS SINO POR UNA MODALIDAD AL QUE DENOMINAN ASISTIDOS, YA NO PAGAN SEGURIDAD SOCIAL, EL GUIA VINCULADO DEBE ESTAR AFILIADO YA SEA A SISBEN O SER BENEFICIARIO; ESTE PAGO AHORA SERIA DE 620.000 PESOS. SOLICITUD 1. SOLICITO INFORMEN EN QUE ESTAN DESTINANDO LOS DINEROS QUE CORRESPONDE POR LEY AL PAGO DE LA SEGURIDAD SOCIAL DE LOS GUIAS. 2. SOLICITO CONTROL SOBRE LAS AFILIACIONES A SEGURIDAD SOCIAL, DE LOS GUIAS QUE SI SE ENCUENTRAN BAJO PRESTACIÒN DE SERVICIOS, PUESTO QUE A VARIOS NO SE ENCUANTRAN AFILIADOS A EPS, PERO SI LES ESTAN DESCONTANDO EL DINERO."/>
    <x v="2"/>
    <s v="MISION BOGOTA"/>
    <s v="WEB"/>
    <s v="SE RESPONDE MEDIANTE OFICIO 2015EE1192 CON FECHA 26 NDE 03/2015 EN 1 FOLIO  SIN ANEXOS."/>
    <s v="MIS"/>
    <n v="3"/>
    <s v="Dentro de terminos"/>
  </r>
  <r>
    <n v="199"/>
    <n v="54"/>
    <x v="1"/>
    <n v="396982015"/>
    <s v="Atendido"/>
    <s v="N/A"/>
    <d v="2015-03-20T00:00:00"/>
    <d v="2015-04-15T00:00:00"/>
    <d v="2015-04-01T00:00:00"/>
    <s v="ANÓNIMO"/>
    <s v="ES EL COLMO QUE EN EL IDIPRON SE SIGAN PRESENTADO ACTOS DE CORRUPCION, EMPEZANDO POR EL MISMO DIRECTOR EL DOCTOR CONTRERAS, UTILIZANDO LOS RECURSOS PUBLICOS ASIGNADOS AL IDIPRON PARA BENEFICIOS PERSONALES Y CON MOVIMIENTOS POLITICOS; AL IGUAL QUE LO HACEN LOS CONDUCTORES DE LA MISMA PLANTA DEL INSTITUTO"/>
    <x v="1"/>
    <s v="DIRECCION"/>
    <s v="WEB"/>
    <s v="SE RESPONDE MEDIANTE OFICIO 2015EE1254 CON FECHA 1/04/2015 EN 1 FOLIO  SIN ANEXOS."/>
    <s v="DIR"/>
    <n v="7"/>
    <s v="Dentro de terminos"/>
  </r>
  <r>
    <n v="200"/>
    <n v="55"/>
    <x v="2"/>
    <n v="475242015"/>
    <s v="Atendido"/>
    <s v="YAG158"/>
    <d v="2015-03-20T00:00:00"/>
    <d v="2015-04-15T00:00:00"/>
    <d v="2015-04-08T00:00:00"/>
    <s v="LUZ MARINA MONTAÑES BARON"/>
    <s v="LUZ MARINA MONTAÑES BARON, PRESENTA DERECHO DE PETICION SOLICITANDO EL DERECHO AL TRABAJO YA QUE ALGUNOS FUNCIONARIOS DE LA UPI PERDOMO NO LA DEJAN TRABAJAR"/>
    <x v="4"/>
    <s v="SUBMETODOS"/>
    <s v="BUZÓN"/>
    <s v="SE RESPONDE MEDIANTE OFICIO 2015EE1301 CON FECHA 8/04/2015 EN 1 FOLIO SIN ANEXO."/>
    <s v="SUB"/>
    <n v="10"/>
    <s v="Dentro de terminos"/>
  </r>
  <r>
    <n v="201"/>
    <n v="56"/>
    <x v="5"/>
    <n v="477992015"/>
    <s v="Atendido"/>
    <s v="N/A"/>
    <d v="2015-03-24T00:00:00"/>
    <d v="2015-04-16T00:00:00"/>
    <d v="2015-03-27T00:00:00"/>
    <s v="LURY  BAEZ"/>
    <s v="QUERIA SABER COMO PUEDO VINCULARME AL PROGRANA JOVENES EN PAZ... TENGO 25 AÑOS VIVO EN USME..Y QUIERO SABER COMO PUEDO ESTUDIAR Y TRABAJAR GRACIAS"/>
    <x v="4"/>
    <s v="SUBMETODOS"/>
    <s v="WEB"/>
    <s v="SE RESPONDE MEDIANTE OFICIO 2015EE1215 CON FECHA 27/03/2015 EN 2 FOLIO SIN ANEXO."/>
    <s v="SUB"/>
    <n v="3"/>
    <s v="Dentro de terminos"/>
  </r>
  <r>
    <n v="202"/>
    <n v="57"/>
    <x v="5"/>
    <n v="490722015"/>
    <s v="Atendido"/>
    <s v="YAG159"/>
    <d v="2015-03-24T00:00:00"/>
    <d v="2015-04-16T00:00:00"/>
    <d v="2015-04-06T00:00:00"/>
    <s v="PEDRO JULIO BELEÑO MORA"/>
    <s v="PEDRO JULIO BELEÑO MORA INTERPONE DERECHO DE PETICION SOLICITANDO INFORMACION RELACIONADA CON LA PLANTA TEMPORAL DE IDIPRON."/>
    <x v="2"/>
    <s v="DESARROLLO HUMANO"/>
    <s v="ESCRITO"/>
    <s v="SE RESPONDE MEDIANTE OFICIO 2015EE1264 CON FECHA 1/04/2015 EN 2 FOLIO  SIN ANEXOS."/>
    <s v="DES"/>
    <n v="7"/>
    <s v="Dentro de terminos"/>
  </r>
  <r>
    <n v="203"/>
    <n v="58"/>
    <x v="4"/>
    <n v="505752015"/>
    <s v="Atendido"/>
    <s v="N/A"/>
    <d v="2015-03-27T00:00:00"/>
    <d v="2015-04-21T00:00:00"/>
    <d v="2015-04-06T00:00:00"/>
    <s v="ANÓNIMO"/>
    <s v="EL DIA DE HOY 26 DE MARZO DE 2015 MIENTRAS SALIA DE MI CASA ME ENCONTRE CON DOS FUNCIONARIOS DEL PROGRAMA MISION BOGOTA, AL VERLOS ME AGRADO SABER QUE DE NUEVO LA CIUDADANIA CONTARIA CON EL APOYO DE ESTOS JOVENES PARA GUIAR Y ACOMPAÑAR. PERO FUE MAYOR LA SORPRESA AL DARME CUENTA QUE LOS DOS SEÑORES FUNCIONARIOS SE ENCONTRABAN CONSUMIENDO ALUCINOGENOS EN UNA PIPA SIN IMPORTARLES QUE LLEVABAN EL UNIFORME Y PARA SORPRESA DE MUCHOS TRANSEUNTES PORQUE COMO USTEDES BIEN SABEN LOS FUNCIONARIOS QUE LA ALCALDIA PONE EN LAS CALLES SON LA CARA DE ESTA ADMINISTRACION. LA CUAL NO CUENTA CON UNA BUENA IMAGEN PARA QUE ESTOS FUNCIONARIOS LA TERMINEN DE DAÑAR. SOLICITO SE TOMEN LAS MEDIDAS NECESARIAS PARA CASTIGAR ESTOS HECHOS Y QUE NO SE VUELVAN A REPETIR. UNO DE LOS FUNCIONARIOS TIENE EL CABELLO LARGO CON TRENZA Y LO LLEVA DENTRO DE LA CHAQUETA."/>
    <x v="2"/>
    <s v="MISION BOGOTA"/>
    <s v="WEB"/>
    <s v="SE RESPONDE MEDIANTE OFICIO 2015EE1266 CON FECHA 6/04/2015 EN 1 FOLIO  SIN ANEXOS."/>
    <s v="MIS"/>
    <n v="4"/>
    <s v="Dentro de terminos"/>
  </r>
  <r>
    <n v="204"/>
    <n v="59"/>
    <x v="2"/>
    <n v="517702015"/>
    <s v="Atendido"/>
    <s v="YAG160"/>
    <d v="2015-03-27T00:00:00"/>
    <d v="2015-04-21T00:00:00"/>
    <d v="2015-04-16T00:00:00"/>
    <s v="ANÓNIMO"/>
    <s v="Anónimo de la UPI SAN FRANCISCO sugiere cambien a la profesora María de matemáticas por la profesora Andrea."/>
    <x v="4"/>
    <s v="SUBMETODOS"/>
    <s v="BUZÓN"/>
    <s v="SE RESPONDE MEDIANTE OFICIO 2015IE3786 CON FECHA 16/04/2015 EN 1 FOLIO SIN ANEXO"/>
    <s v="SUB"/>
    <n v="12"/>
    <s v="Dentro de terminos"/>
  </r>
  <r>
    <n v="205"/>
    <n v="60"/>
    <x v="2"/>
    <n v="517732015"/>
    <s v="Atendido"/>
    <s v="YAG161"/>
    <d v="2015-03-27T00:00:00"/>
    <d v="2015-04-21T00:00:00"/>
    <d v="2015-04-16T00:00:00"/>
    <s v="MANUEL ALFONSO CARDONA CORREA"/>
    <s v="Manuel Alfonso Cardona Correa, usuario de la UPI SAN FRANCISCO sugiere incrementen la porción diaria de comida."/>
    <x v="4"/>
    <s v="SUBMETODOS"/>
    <s v="BUZÓN"/>
    <s v="SE RESPONDE MEDIANTE OFICIO 2015IE3787 CON FECHA 16/04/2015 EN 1 FOLIO SIN ANEXO"/>
    <s v="SUB"/>
    <n v="12"/>
    <s v="Dentro de terminos"/>
  </r>
  <r>
    <n v="206"/>
    <n v="61"/>
    <x v="2"/>
    <n v="517982015"/>
    <s v="Atendido"/>
    <s v="YAG162"/>
    <d v="2015-03-27T00:00:00"/>
    <d v="2015-04-21T00:00:00"/>
    <d v="2015-04-16T00:00:00"/>
    <s v="KEVIN ANDRÉS HERRERA MUÑOZ"/>
    <s v="Kevin Andrés Herrera Muñoz, usuario de la UPI LA FLORIDA sugiere les hagan mas salidas pedagógicas o integración."/>
    <x v="4"/>
    <s v="SUBMETODOS"/>
    <s v="BUZÓN"/>
    <s v="SE RESPONDE MEDIANTE OFICIO 2015IE3788 CON FECHA 16/04/2015 EN 1 FOLIO SIN ANEXO"/>
    <s v="SUB"/>
    <n v="12"/>
    <s v="Dentro de terminos"/>
  </r>
  <r>
    <n v="207"/>
    <n v="62"/>
    <x v="3"/>
    <n v="518082015"/>
    <s v="Atendido"/>
    <s v="YAG163"/>
    <d v="2015-03-27T00:00:00"/>
    <d v="2015-04-21T00:00:00"/>
    <d v="2015-04-16T00:00:00"/>
    <s v="LINA ROMERO"/>
    <s v="Lina Romero, usuaria de la UPI LA VEGA agradece por la atención prestada y el buen trato de los funcionarios."/>
    <x v="5"/>
    <s v="SUBMETODOS"/>
    <s v="BUZÓN"/>
    <s v="SE RESPONDE MEDIANTE OFICIO 2015IE3790 CON FECHA 16/04/2015 EN 1 FOLIO SIN ANEXO"/>
    <s v="SUB"/>
    <n v="12"/>
    <s v="Dentro de terminos"/>
  </r>
  <r>
    <n v="208"/>
    <n v="63"/>
    <x v="2"/>
    <n v="518142015"/>
    <s v="Atendido"/>
    <s v="YAG164"/>
    <d v="2015-03-27T00:00:00"/>
    <d v="2015-04-21T00:00:00"/>
    <d v="2015-04-16T00:00:00"/>
    <s v="DANNA LÓPEZ"/>
    <s v="Danna López, usuaria de la UPI LA VEGA sugiere les vuelvan a mandar a profesor Julián."/>
    <x v="4"/>
    <s v="SUBMETODOS"/>
    <s v="BUZÓN"/>
    <s v="SE RESPONDE MEDIANTE OFICIO 2015IE3802 CON FECHA 16/04/2015 EN 1 FOLIO SIN ANEXO"/>
    <s v="SUB"/>
    <n v="12"/>
    <s v="Dentro de terminos"/>
  </r>
  <r>
    <n v="209"/>
    <n v="64"/>
    <x v="2"/>
    <n v="518292015"/>
    <s v="Atendido"/>
    <s v="YAG165"/>
    <d v="2015-03-27T00:00:00"/>
    <d v="2015-04-21T00:00:00"/>
    <d v="2015-04-16T00:00:00"/>
    <s v="ANDERSON MANUEL HERNÁNDEZ"/>
    <s v="Anderson Manuel Hernández, usuario de la UPI SAN FRANCISCO sugiere el cambio de un profesor y unas salidas pedagógicas."/>
    <x v="4"/>
    <s v="SUBMETODOS"/>
    <s v="BUZÓN"/>
    <s v="SE RESPONDE MEDIANTE OFICIO 2015IE3791 CON FECHA 16/04/2015 EN 1 FOLIO SIN ANEXO"/>
    <s v="SUB"/>
    <n v="12"/>
    <s v="Dentro de terminos"/>
  </r>
  <r>
    <n v="210"/>
    <n v="65"/>
    <x v="2"/>
    <n v="518312015"/>
    <s v="Atendido"/>
    <s v="YAG166"/>
    <d v="2015-03-27T00:00:00"/>
    <d v="2015-04-21T00:00:00"/>
    <d v="2015-04-16T00:00:00"/>
    <s v="ANDRÉS CALDERÓN"/>
    <s v="Andrés Calderón, usuario de la UPI SAN FRANCISCO sugiere que arreglen los computadores y el internet."/>
    <x v="4"/>
    <s v="SUBMETODOS"/>
    <s v="BUZÓN"/>
    <s v="SE RESPONDE MEDIANTE OFICIO 2015IE3792 CON FECHA 16/04/2015 EN 2 FOLIO SIN ANEXO"/>
    <s v="SUB"/>
    <n v="12"/>
    <s v="Dentro de terminos"/>
  </r>
  <r>
    <n v="211"/>
    <n v="66"/>
    <x v="4"/>
    <n v="518332015"/>
    <s v="Atendido"/>
    <s v="YAG167"/>
    <d v="2015-03-27T00:00:00"/>
    <d v="2015-04-21T00:00:00"/>
    <d v="2015-04-16T00:00:00"/>
    <s v="NICOL YIGLEYSI TOVAR VELÁSQUEZ"/>
    <s v="Nicol Yigleysi Tovar Velásquez, usuaria de la UPI LA VEGA presenta queja sobre la falta de agua que hay en la unidad."/>
    <x v="4"/>
    <s v="SUBMETODOS"/>
    <s v="BUZÓN"/>
    <s v="SE RESPONDE MEDIANTE OFICIO 2015IE3794 CON FECHA 16/04/2015 EN 12FOLIO SIN ANEXO"/>
    <s v="SUB"/>
    <n v="12"/>
    <s v="Dentro de terminos"/>
  </r>
  <r>
    <n v="212"/>
    <n v="67"/>
    <x v="4"/>
    <n v="518342015"/>
    <s v="Atendido"/>
    <s v="YAG168"/>
    <d v="2015-03-27T00:00:00"/>
    <d v="2015-04-21T00:00:00"/>
    <d v="2015-04-16T00:00:00"/>
    <s v="DANNA LÓPEZ"/>
    <s v="Danna López, usuaria de la UPI LA VEGA presenta queja sobre la falta de agua que hay en la unidad."/>
    <x v="4"/>
    <s v="SUBMETODOS"/>
    <s v="BUZÓN"/>
    <s v="SE RESPONDE MEDIANTE OFICIO 2015IE3797 CON FECHA 16/04/2015 EN 12FOLIO SIN ANEXO"/>
    <s v="SUB"/>
    <n v="12"/>
    <s v="Dentro de terminos"/>
  </r>
  <r>
    <n v="213"/>
    <n v="68"/>
    <x v="4"/>
    <n v="518382015"/>
    <s v="Atendido"/>
    <s v="YAG169"/>
    <d v="2015-03-27T00:00:00"/>
    <d v="2015-04-21T00:00:00"/>
    <d v="2015-04-16T00:00:00"/>
    <s v="JOHANA ESPINO"/>
    <s v="Johana Espino, usuaria de la UPI LA VEGA presenta queja sobre las respuestas entregadas anteriormente."/>
    <x v="4"/>
    <s v="SUBMETODOS"/>
    <s v="BUZÓN"/>
    <s v="SE RESPONDE MEDIANTE OFICIO 2015IE3798 CON FECHA 16/04/2015 EN 12FOLIO SIN ANEXO"/>
    <s v="SUB"/>
    <n v="12"/>
    <s v="Dentro de terminos"/>
  </r>
  <r>
    <n v="214"/>
    <n v="69"/>
    <x v="2"/>
    <n v="518432015"/>
    <s v="Atendido"/>
    <s v="YAG170"/>
    <d v="2015-03-27T00:00:00"/>
    <d v="2015-04-21T00:00:00"/>
    <d v="2015-04-16T00:00:00"/>
    <s v="ALISON JULIETH MORENO"/>
    <s v="Alison Julieth Moreno, usuaria de la UPI LA VEGA sugiere les vuelvan a mandar a profesor Julián Sánchez, también solicita les arreglen el tema de la falta de agua y también unos arreglos de la unidad."/>
    <x v="4"/>
    <s v="SUBMETODOS"/>
    <s v="BUZÓN"/>
    <s v="SE RESPONDE MEDIANTE OFICIO 2015IE3799 CON FECHA 16/04/2015 EN 12FOLIO SIN ANEXO"/>
    <s v="SUB"/>
    <n v="12"/>
    <s v="Dentro de terminos"/>
  </r>
  <r>
    <n v="215"/>
    <n v="70"/>
    <x v="1"/>
    <n v="518442015"/>
    <s v="Atendido"/>
    <s v="YAG171"/>
    <d v="2015-03-27T00:00:00"/>
    <d v="2015-04-21T00:00:00"/>
    <d v="2015-04-16T00:00:00"/>
    <s v="ALISON JULIETH MORENO"/>
    <s v="Alison Julieth Moreno, usuaria de la UPI LA VEGA presenta queja sobre la forma de respuestas de anteriores requerimientos y que no se haga nada para solucionar las solicitudes anteriores, también solicita arreglen el tema del agua y que les den un vehículo para esa unidad no uno para San Francisco y para la Vega."/>
    <x v="1"/>
    <s v="SUBMETODOS"/>
    <s v="BUZÓN"/>
    <s v="SE RESPONDE MEDIANTE OFICIO 2015IE3800 CON FECHA 16/04/2015 EN 12FOLIO SIN ANEXO"/>
    <s v="SUB"/>
    <n v="12"/>
    <s v="Dentro de terminos"/>
  </r>
  <r>
    <n v="216"/>
    <n v="71"/>
    <x v="4"/>
    <n v="518492015"/>
    <s v="Atendido"/>
    <s v="YAG172"/>
    <d v="2015-03-27T00:00:00"/>
    <d v="2015-04-21T00:00:00"/>
    <d v="2015-04-16T00:00:00"/>
    <s v="KAREN DAYANA SAAVEDRA"/>
    <s v="Karen Dayana Saavedra, usuaria de la UPI LA VEGA presenta queja sobre la falta de agua en la unidad."/>
    <x v="4"/>
    <s v="SUBMETODOS"/>
    <s v="BUZÓN"/>
    <s v="SE RESPONDE MEDIANTE OFICIO 2015IE3803 CON FECHA 16/04/2015 EN 12FOLIO SIN ANEXO"/>
    <s v="SUB"/>
    <n v="12"/>
    <s v="Dentro de terminos"/>
  </r>
  <r>
    <n v="217"/>
    <n v="72"/>
    <x v="3"/>
    <n v="518802015"/>
    <s v="Atendido"/>
    <s v="YAG173"/>
    <d v="2015-03-27T00:00:00"/>
    <d v="2015-04-21T00:00:00"/>
    <d v="2015-04-16T00:00:00"/>
    <s v="YULI CATHERINE CARVAJAL ROMERO"/>
    <s v="Yuli Catherine Carvajal Romero, usuaria de la UPI LA VEGA agradece a la directora de la unidad y a los funcionarios por el buen trato."/>
    <x v="5"/>
    <s v="SUBMETODOS"/>
    <s v="BUZÓN"/>
    <s v="SE RESPONDE MEDIANTE OFICIO 2015IE3801 CON FECHA 16/04/2015 EN 12FOLIO SIN ANEXO"/>
    <s v="SUB"/>
    <n v="12"/>
    <s v="Dentro de terminos"/>
  </r>
  <r>
    <n v="218"/>
    <n v="73"/>
    <x v="2"/>
    <n v="518832015"/>
    <s v="Atendido"/>
    <s v="YAG174"/>
    <d v="2015-03-27T00:00:00"/>
    <d v="2015-04-21T00:00:00"/>
    <d v="2015-04-16T00:00:00"/>
    <s v="LUZ MERY TOCANCIPA"/>
    <s v="Luz Mery Tocancipa, usuaria de la UPI LA VEGA sugiere arreglen un poco la unidad, también que solucionen la falta de agua y que les hagan mas salidas pedagógicas."/>
    <x v="4"/>
    <s v="SUBMETODOS"/>
    <s v="BUZÓN"/>
    <s v="SE RESPONDE MEDIANTE OFICIO 2015IE3796 CON FECHA 16/04/2015 EN 12FOLIO SIN ANEXO"/>
    <s v="SUB"/>
    <n v="12"/>
    <s v="Dentro de terminos"/>
  </r>
  <r>
    <n v="219"/>
    <n v="74"/>
    <x v="2"/>
    <n v="518872015"/>
    <s v="Atendido"/>
    <s v="YAG175"/>
    <d v="2015-03-27T00:00:00"/>
    <d v="2015-04-21T00:00:00"/>
    <d v="2015-04-16T00:00:00"/>
    <s v="ESTEFANÍA PARRADO"/>
    <s v="Estefanía Parrado, usuaria de la UPI ARCADIA sugiere que los niños no estudien en la unidad por que las maltratan, también que siembren mas arboles, así como otras sugerencias mas."/>
    <x v="4"/>
    <s v="SUBMETODOS"/>
    <s v="BUZÓN"/>
    <s v="SE RESPONDE MEDIANTE OFICIO 2015IE3784 CON FECHA 16/04/2015 EN 12FOLIO SIN ANEXO"/>
    <s v="SUB"/>
    <n v="12"/>
    <s v="Dentro de terminos"/>
  </r>
  <r>
    <n v="220"/>
    <n v="75"/>
    <x v="2"/>
    <n v="529512015"/>
    <s v="Atendido"/>
    <s v="YAG176"/>
    <d v="2015-03-30T00:00:00"/>
    <d v="2015-04-22T00:00:00"/>
    <d v="2015-04-17T00:00:00"/>
    <s v="BLANCA NUBIA ALONSO FLORES"/>
    <s v="BLANCA NUBIA ALONSO FLORES  INTERPONE DERECHO DE PETICION  SOLICITANDO VERIFICAR LOS LISTADOS DEL COMEDOR ARBORIZADORA ALTA  PARA LA DEVOLUCION DE DINROS."/>
    <x v="3"/>
    <s v="COMEDORES"/>
    <s v="ESCRITO"/>
    <s v="SE RESPONDE MEDIANTE OFICIO 2015IE3873 CON FECHA 17/04/2015 EN 1 FOLIO SIN ANEXOS."/>
    <s v="COM"/>
    <n v="12"/>
    <s v="Dentro de terminos"/>
  </r>
  <r>
    <n v="221"/>
    <n v="76"/>
    <x v="2"/>
    <n v="529452015"/>
    <s v="Atendido"/>
    <s v="YAG177"/>
    <d v="2015-03-30T00:00:00"/>
    <d v="2015-04-22T00:00:00"/>
    <d v="2015-04-14T00:00:00"/>
    <s v="JUAN CARLOS PRIETO GARCIA"/>
    <s v="JUAN CARLOS PRIETO GARCIA INTERPONE DERECHO DE PETICION SOLICITANDO ASIGNACION DE GUIAS DE MISION BOGOTA PARA LA &quot;MARCHA DE LA CIUDADANIA PLENA&quot;"/>
    <x v="2"/>
    <s v="MISION BOGOTA"/>
    <s v="ESCRITO"/>
    <s v="SE RESPONDE MEDIANTE OFICIO 2015EE1416 CON FECHA 14/4/2015 EN 1 FOLIO SIN ANEXO."/>
    <s v="MIS"/>
    <n v="9"/>
    <s v="Dentro de terminos"/>
  </r>
  <r>
    <n v="222"/>
    <n v="77"/>
    <x v="7"/>
    <n v="534522015"/>
    <s v="Atendido"/>
    <s v="YAG178"/>
    <d v="2015-03-31T00:00:00"/>
    <d v="2015-04-16T00:00:00"/>
    <d v="2015-04-08T00:00:00"/>
    <s v="OSCAR MAURICION MURILLO GUERRERO"/>
    <s v="OSCAR MAURICION MURILLO GUERRERO INTERPONE DERECHO DE PETICION SOLICITANDO COPIA DE CONTRATOS 2907/11,0927/2012 Y 2198/2012"/>
    <x v="2"/>
    <s v="JURIDICA"/>
    <s v="ESCRITO"/>
    <s v="SE RESPONDE MEDIANTE OFICIO 2015IE1305 CON FECHA 8/04/2015 EN 1 FOLIO SIN ANEXOS."/>
    <s v="JUR"/>
    <n v="4"/>
    <s v="Dentro de terminos"/>
  </r>
  <r>
    <n v="223"/>
    <n v="78"/>
    <x v="2"/>
    <n v="523272015"/>
    <s v="Atendido"/>
    <s v="N/A"/>
    <d v="2015-03-31T00:00:00"/>
    <d v="2015-04-23T00:00:00"/>
    <d v="2015-04-08T00:00:00"/>
    <s v="JHON ALEXANDER QUICENO GUERRERO"/>
    <s v="MUY BUENAS TARDES APRECIADAS(OS). MI NOMBRE ES ALEXANDER QUICENO, ACTUALMENTE TRABAJO CON LA SECRETARIA DE EDUCACION DISTRITAL EN EL ROL DE GESTOR DE CIUDADANIA Y CONVIVENCIA CON LAS INSTITUCIONES EDUCATIVAS DISTRITALES DE LA LOCALIDAD DE FONTIBON. QUISIERA SABER SI EXISTE ALGUN MATERIAL METODOLOGICO O ACOMPAÑAMIENTO DIRECTO POR PARTE DE LA SIS PARA ADELANTAR TALLERES CON LA PARTICIPACION DE LAS Y LOS ESTUDIANTES DE GRADOS 9°, 10° Y 11. RESPECTO AL CONSUMO DE SPA. QUEDO ATENTO A SUS RECOMENDACIONES AL RESPECTO, CORDIALMENTE, ALEXANDER QUICENO GESTOR CIUDADANIA Y CONVIVENCIA FONTIBON SECRETARIA DE EDUCACION DISTRITA"/>
    <x v="4"/>
    <s v="SUBMETODOS"/>
    <s v="WEB"/>
    <s v="SE RESPONDE MEDIANTE OFICIO 2015EE1303 CON FECHA 8/04/2015 EN 1 FOLIO SIN ANEXO."/>
    <s v="SUB"/>
    <n v="4"/>
    <s v="Dentro de terminos"/>
  </r>
  <r>
    <n v="224"/>
    <n v="1"/>
    <x v="0"/>
    <n v="558282015"/>
    <s v="Atendido"/>
    <s v="YAG179"/>
    <d v="2015-04-06T00:00:00"/>
    <d v="2015-04-27T00:00:00"/>
    <d v="2015-04-23T00:00:00"/>
    <s v="RAFAEL GONZALO CAÑON"/>
    <s v="RAFAEL GONZALO CAÑON INTERPONE DERECHO DE PETICION SOLICITANDO CERTIFICACION LABORAL"/>
    <x v="2"/>
    <s v="DESARROLLO HUMANO"/>
    <s v="BUZÓN"/>
    <s v="SE RESPONDE MEDIANTE OFICIO 2015EE1535 CON FECHA 23/04/2015 EN 1 FOLIO 18 ANEXO."/>
    <s v="DES"/>
    <n v="13"/>
    <s v="Dentro de terminos"/>
  </r>
  <r>
    <n v="225"/>
    <n v="2"/>
    <x v="0"/>
    <n v="558352015"/>
    <s v="Atendido"/>
    <s v="YAG180"/>
    <d v="2015-04-06T00:00:00"/>
    <d v="2015-04-27T00:00:00"/>
    <d v="2015-04-23T00:00:00"/>
    <s v="RAFAEL GONZALO CAÑON"/>
    <s v="RAFAEL GONZALO CAÑON INTERPONE DERECHO DE PETICION SOLICITANDO CERTIFICACION LABORAL"/>
    <x v="2"/>
    <s v="DESARROLLO HUMANO"/>
    <s v="BUZÓN"/>
    <s v="SE RESPONDE MEDIANTE OFICIO 2015EE1535 CON FECHA 23/04/2015 EN 1 FOLIOS 18 ANEXOS."/>
    <s v="DES"/>
    <n v="13"/>
    <s v="Dentro de terminos"/>
  </r>
  <r>
    <n v="226"/>
    <n v="3"/>
    <x v="4"/>
    <n v="558442015"/>
    <s v="Atendido"/>
    <s v="YAG181"/>
    <d v="2015-04-06T00:00:00"/>
    <d v="2015-04-27T00:00:00"/>
    <d v="2015-04-22T00:00:00"/>
    <s v="KATHERINE JULIO ROÑAMA"/>
    <s v="KATHERINE JULIO ROÑAMA Y 26 JOVENES DEL PROGRAMA JOVENES EN PAZ INTERPONEN QUEJA CONTRA LA  TRABAJADORA SOCIAL DE NOMBRE CAROLINA"/>
    <x v="4"/>
    <s v="SUBMETODOS"/>
    <s v="BUZÓN"/>
    <s v="SE RESPONDE MEDIANTE OFICIO 2015EE1511 CON FECHA 22/04/2015 EN 1 FOLIOS SIN ANEXOS."/>
    <s v="SUB"/>
    <n v="12"/>
    <s v="Dentro de terminos"/>
  </r>
  <r>
    <n v="227"/>
    <n v="4"/>
    <x v="4"/>
    <n v="558492015"/>
    <s v="Atendido"/>
    <s v="YAG182"/>
    <d v="2015-04-06T00:00:00"/>
    <d v="2015-04-27T00:00:00"/>
    <d v="2015-04-21T00:00:00"/>
    <s v="FAINORIS LOPEZ LOAIZA"/>
    <s v="FAINORIS LOPEZ LOAIZA  INTERPONE DERECHO DE PETICION SOLICITANDO LA INCLUYAN EN EL LISADO DE PARTICIPANTES CON APORTES DEL COMEDOR COMUNITARIO CON CODIGO 332"/>
    <x v="3"/>
    <s v="COMEDORES"/>
    <s v="BUZÓN"/>
    <s v="SE RESPONDE MEDIANTE OFICIO 2015EE1493 CON FECHA 21/04/2015 EN 1 FOLIOS SIN ANEXOS."/>
    <s v="COM"/>
    <n v="11"/>
    <s v="Dentro de terminos"/>
  </r>
  <r>
    <n v="228"/>
    <n v="5"/>
    <x v="2"/>
    <n v="559322015"/>
    <s v="Atendido"/>
    <s v="YAG183"/>
    <d v="2015-04-06T00:00:00"/>
    <d v="2015-04-27T00:00:00"/>
    <d v="2015-04-21T00:00:00"/>
    <s v="LIBIA LEONOR HERNANDEZ PEREZ"/>
    <s v="LIBIA LEONOR HERNANDEZ PEREZ INTERPONE DERECHO DE PETICION SOLICITANDO  LA INCLUYAN EN EL LISADO DE PARTICIPANTES CON APORTES DEL COMEDOR COMUNITARIO ARBORIZADORA ALTA"/>
    <x v="3"/>
    <s v="COMEDORES"/>
    <s v="BUZÓN"/>
    <s v="SE RESPONDE MEDIANTE OFICIO 2015EE1494 CON FECHA 21/04/2015 EN 1 FOLIOS SIN ANEXOS."/>
    <s v="COM"/>
    <n v="11"/>
    <s v="Dentro de terminos"/>
  </r>
  <r>
    <n v="229"/>
    <n v="6"/>
    <x v="0"/>
    <n v="562372015"/>
    <s v="Atendido"/>
    <s v="YAG184"/>
    <d v="2015-04-07T00:00:00"/>
    <d v="2015-04-28T00:00:00"/>
    <d v="2015-04-14T00:00:00"/>
    <s v="DIEGO ALFREDO SANCHEZ RODRIGUEZ"/>
    <s v="DIEGO ALFREDO SANCHEZ RODRIGUEZ INTERPONE DERECHO DE PETICION SOLICITANDO SE LE INCLUYA EN LA LISTA DE ADMINITODOS DE LA CONVOCATORIA 4 PROFESIONAL 2019-02."/>
    <x v="2"/>
    <s v="DESARROLLO HUMANO"/>
    <s v="BUZÓN"/>
    <s v="SE RESPONDE MEDIANTE OFICIO 2015EE1405 CON FECHA 14/04/2015 EN 1 FOLIOS SIN ANEXOS."/>
    <s v="DES"/>
    <n v="5"/>
    <s v="Dentro de terminos"/>
  </r>
  <r>
    <n v="230"/>
    <n v="7"/>
    <x v="2"/>
    <n v="562422015"/>
    <s v="Atendido"/>
    <s v="YAG185"/>
    <d v="2015-04-07T00:00:00"/>
    <d v="2015-04-28T00:00:00"/>
    <d v="2015-04-16T00:00:00"/>
    <s v="JOHANA MARITZA LÓPEZ GÓMEZ"/>
    <s v="Johana Maritza López Gómez, usuaria de la UPI LA VEGA sugiere les arreglen el tema de la falta de agua."/>
    <x v="4"/>
    <s v="SUBMETODOS"/>
    <s v="BUZÓN"/>
    <s v="SE RESPONDE MEDIANTE OFICIO 2015IE3795 CON FECHA 16/04/2015 EN 12FOLIO SIN ANEXO"/>
    <s v="SUB"/>
    <n v="7"/>
    <s v="Dentro de terminos"/>
  </r>
  <r>
    <n v="231"/>
    <n v="8"/>
    <x v="2"/>
    <n v="562492015"/>
    <s v="Atendido"/>
    <s v="YAG186"/>
    <d v="2015-04-07T00:00:00"/>
    <d v="2015-04-28T00:00:00"/>
    <d v="2015-04-22T00:00:00"/>
    <s v="JESSICA REINA"/>
    <s v="Jessica Reina, Jenny Montaño y Mónica Melano, usuarias de la UPI LA VEGA sugieren sigan con el proceso de ortodoncia ya que hace tres meses no lo hacen."/>
    <x v="4"/>
    <s v="SUBMETODOS"/>
    <s v="BUZÓN"/>
    <s v="SE RESPONDE MEDIANTE OFICIO 2015IE4001 CON FECHA 22/04/2015 EN 12FOLIO SIN ANEXO"/>
    <s v="SUB"/>
    <n v="11"/>
    <s v="Dentro de terminos"/>
  </r>
  <r>
    <n v="232"/>
    <n v="9"/>
    <x v="5"/>
    <n v="565442015"/>
    <s v="Atendido"/>
    <s v="YAG187"/>
    <d v="2015-04-07T00:00:00"/>
    <d v="2015-04-28T00:00:00"/>
    <d v="2015-04-24T00:00:00"/>
    <s v="LUIS EDUARDO CHÁVEZ PENAGOS"/>
    <s v="Luis Eduardo Chávez Penagos, presenta derecho de petición solicitando información sobre la cantidad de personas que laboran en el instituto."/>
    <x v="2"/>
    <s v="DESARROLLO HUMANO"/>
    <s v="WEB"/>
    <s v="SE RESPONDE MEDIANTE OFICIO 2015EE1545 CON FECHA 24/04/2015 EN 1 FOLIO SIN ANEXOS."/>
    <s v="DES"/>
    <n v="13"/>
    <s v="Dentro de terminos"/>
  </r>
  <r>
    <n v="233"/>
    <n v="10"/>
    <x v="5"/>
    <n v="571022015"/>
    <s v="Atendido"/>
    <s v="YAG188"/>
    <d v="2015-04-08T00:00:00"/>
    <d v="2015-04-29T00:00:00"/>
    <d v="2015-04-14T00:00:00"/>
    <s v="CAMILO ALBERTO OCHOA CANO SOLICITA "/>
    <s v="Camilo Alberto Ochoa Cano solicita información al grupo de atención a usuario y servicios compartidos el cual lo remiten a la entidad."/>
    <x v="2"/>
    <s v="DIRECCION"/>
    <s v="ESCRITO"/>
    <s v="SE RESPONDE MEDIANTE OFICIO 2015EE1414 CON FECHA 14/04/2015 EN 1 FOLIO SIN ANEXO."/>
    <s v="DIR"/>
    <n v="4"/>
    <s v="Dentro de terminos"/>
  </r>
  <r>
    <n v="234"/>
    <n v="11"/>
    <x v="5"/>
    <n v="571072015"/>
    <s v="Atendido"/>
    <s v="YAG189"/>
    <d v="2015-04-08T00:00:00"/>
    <d v="2015-04-29T00:00:00"/>
    <d v="2015-04-13T00:00:00"/>
    <s v="LUCY JIMENA TORO TORRES"/>
    <s v="Lucy Jimena Toro Torres presenta derecho de petición solicitando información sobre los NNAJ."/>
    <x v="2"/>
    <s v="DIRECCION"/>
    <s v="ESCRITO"/>
    <s v="SE RESPONDE MEDIANTE OFICIO 2015EE1357 CON FECHA 13/04/2015 EN 1 FOLIOS 24 ANEXOS."/>
    <s v="DIR"/>
    <n v="3"/>
    <s v="Dentro de terminos"/>
  </r>
  <r>
    <n v="235"/>
    <n v="12"/>
    <x v="5"/>
    <n v="572602015"/>
    <s v="Atendido"/>
    <s v="YAG190"/>
    <d v="2015-04-08T00:00:00"/>
    <d v="2015-04-29T00:00:00"/>
    <d v="2015-04-29T00:00:00"/>
    <s v="LENNYS ALEXANDRA MÉNDEZ ROMERO"/>
    <s v="Lennys Alexandra Méndez Romero, beneficiaria de Misión Bogotá interpone derecho de petición solicitando el pago del servicio prestado."/>
    <x v="2"/>
    <s v="DIRECCION"/>
    <s v="ESCRITO"/>
    <s v="SE RESPONDE MEDIANTE OFICIO 2015EE1618 CON FECHA 29/04/2015 EN 1 FOLIOS sin ANEXOS."/>
    <s v="DIR"/>
    <n v="15"/>
    <s v="Dentro de terminos"/>
  </r>
  <r>
    <n v="236"/>
    <n v="13"/>
    <x v="4"/>
    <n v="561922015"/>
    <s v="Atendido"/>
    <s v="N/A"/>
    <d v="2015-04-08T00:00:00"/>
    <d v="2015-04-29T00:00:00"/>
    <d v="2015-04-14T00:00:00"/>
    <s v="NELLY  RODRIGUEZ"/>
    <s v="DE ACUERDO AL DOCUMENTO ADJUNTO, LA PETICIONARIA MANIFIESTA QUE EL DIA 21 DE ENERO INGRESO CON LA SDIS EN LA CUAL ESTUVO TRABAJANDO COMO AUXILIAR DE COCINA DURANTE 11 MESES PERO NO RENOVARON EL CONTRATO NO PORQUE FUERA MALA TRABAJADORA SINO PORQUE LA INGENIERA NATALIA ORTEGA PASO UN INFORME DICIENDO QUE YO TENIA PROBLEMAS CON LA JEFE DE COCINA SOLO POR QUE HUBO UNA PERDIDA DE UN ALIMENTO EXACTAMENTE UN POLLO QUE LO DEJARON AFUERA DEL CUARTO FRIO, ESO SUCEDIO EN SEMANA SANTA HACE UN AÑO, PERO COMO ME DI CUENTA ENTONCES ME HICIERON LA GUERRA, DE ESTA MANERA ME ENVIARO UN CORREO DONDE INFORMARON LAS ANOMALIDADES LO ENVIARON A TODOS Y ME CULPARON POR ESO NO ME DIERON TRABAJO EN LA UPI EN MI DESESPERO LE PEDI QUE POR FAVOR ME DIERAN TRABAJO A LA INGENIERA DIANA FORIGUA EN LOS COMEDORES DE INTEGRACION SOCIAL ME DIO LA OPORTUNIDAD POR DOS MES Y NO ME RENOVO EL CONTRATO QUE PORQUE SE ME PARTIO UNA CANECA NO LO HICE POR DESCUIDO SINO QUE EL HIELO ESTABA DURO ESO ME LASTIMO LA MANO DERECHA QUE HASTA EL TANTO ME DIERON INCAPACIDAD POR TRES DIAS NO ME REPORTARON COMO ACCIDENTE DE TRABAJO LE INFORME A LA JEFE DE LA UNIDAD EL DIA 26 DE FEBRERO Y A LA JEFE ADRIANA LE INFORME HASTA EL 28 DE MARZO DONDE LA JEFE LUCIA QUE ESTABA EN EL COMEDOR DEL PERDOMO POR NEGLIGENCIA NO HIZO NADA, LE PIDO EL FAVOR ME AYUDE DOCTOR ROBERTO YA QUE NECESITO MI TRABAJO."/>
    <x v="2"/>
    <s v="DIRECCION"/>
    <s v="WEB"/>
    <s v="SE RESPONDE MEDIANTE OFICIO 2015EE1415 CON FECHA 14/04/2015 EN 1 FOLIO SIN ANEXO."/>
    <s v="DIR"/>
    <n v="4"/>
    <s v="Dentro de terminos"/>
  </r>
  <r>
    <n v="237"/>
    <n v="14"/>
    <x v="5"/>
    <n v="562882015"/>
    <s v="Atendido"/>
    <s v="N/A"/>
    <d v="2015-04-08T00:00:00"/>
    <d v="2015-04-29T00:00:00"/>
    <d v="2015-04-22T00:00:00"/>
    <s v="NURY ALEXADRA DUARTE JURADO"/>
    <s v="Señores: Secretaria de Integración Social Cordial saludo Por medio del presente me permito solicitar su valiosa colaboración, a fin de informarme que tramite debo seguir para obtener un cupo en un centro de rehabilitación para un menor de edad consumidor de sustancias psicoactivas de nuestro Municipio. Les agradezco su atención y colaboración, y en espera de su pronta respuesta, -- Cordialmente; NURY ALEXANDRA DUARTE JURADO ABOGADA ESP. DERECHO ADMINISTRATIVO COMISARIA DE FAMILIA SAN JOSE DE MIRANDA"/>
    <x v="4"/>
    <s v="SUBMETODOS"/>
    <s v="WEB"/>
    <s v="SE RESPONDE MEDIANTE OFICIO 2015EE1514 CON FECHA 22/04/2015 EN 12FOLIO SIN ANEXOS."/>
    <s v="SUB"/>
    <n v="10"/>
    <s v="Dentro de terminos"/>
  </r>
  <r>
    <n v="238"/>
    <n v="15"/>
    <x v="4"/>
    <n v="571302015"/>
    <s v="Atendido"/>
    <s v="N/A"/>
    <d v="2015-04-08T00:00:00"/>
    <d v="2015-04-29T00:00:00"/>
    <d v="2015-04-27T00:00:00"/>
    <s v="ANÓNIMO"/>
    <s v="BUEN DIA: HAGO PARTE DEL PROYECTO JOVENES EN PAZ, QUE IMPULSA LA ALCALDIA MAYOR DE BOGOTA CON BOGOTA HUMANA Y EJECUTA IDIPRON SOMOS MAS DE 1000 JOVENES QUE RECIBIMOS DINERO POR ESTUDIAR Y TRABAJAR, EL PROYECTO INCENTIVA A QUE BOGOTA SEA UN TERRITORIO DE PAZ E ILOGICAMENTE EL DIA DE MAÑANA NO HAREMOS PARTE DE LA MARCHA PORQUE DEBEMOS ESTUDIAR COMUN Y CORRIENTE,,, QUE PASA?"/>
    <x v="2"/>
    <s v="DIRECCION"/>
    <s v="WEB"/>
    <s v="SE RESPONDE MEDIANTE OFICIO 2015IE4186 CON FECHA 27/04/2015 EN 2 FOLIOS SIN ANEXOS."/>
    <s v="DIR"/>
    <n v="13"/>
    <s v="Dentro de terminos"/>
  </r>
  <r>
    <n v="239"/>
    <n v="16"/>
    <x v="0"/>
    <n v="574042015"/>
    <s v="Atendido"/>
    <s v="YAG191"/>
    <d v="2015-04-08T00:00:00"/>
    <d v="2015-04-29T00:00:00"/>
    <d v="2015-04-20T00:00:00"/>
    <s v="LUIS ALBERTO RODRIGUEZ VARON"/>
    <s v="Luis Alberto Rodriguez Varon, interpone derecho de peticion para que le prolongen su contrato por encontrarse en situacion de discapacidad."/>
    <x v="2"/>
    <s v="MISION BOGOTA"/>
    <s v="WEB"/>
    <s v="SE RESPONDE MEDIANTE OFICIO 2015EE1384 CON FECHA 13/04/2015 EN 12FOLIO SIN ANEXOS."/>
    <s v="MIS"/>
    <n v="8"/>
    <s v="Dentro de terminos"/>
  </r>
  <r>
    <n v="240"/>
    <n v="17"/>
    <x v="3"/>
    <n v="579162015"/>
    <s v="Atendido"/>
    <s v="YAG192"/>
    <d v="2015-04-09T00:00:00"/>
    <d v="2015-04-30T00:00:00"/>
    <d v="2015-04-20T00:00:00"/>
    <s v="TATIANA  USME"/>
    <s v="Tatiana , usuaria del COMEDRO USME agradece por la comida servida."/>
    <x v="5"/>
    <s v="COMEDORES"/>
    <s v="ESCRITO"/>
    <s v="SE RESPONDE MEDIANTE OFICIO 2015IE3898 CON FECHA 20/04/2015 EN 1 FOLIO SIN ANEXOS."/>
    <s v="COM"/>
    <n v="7"/>
    <s v="Dentro de terminos"/>
  </r>
  <r>
    <n v="241"/>
    <n v="18"/>
    <x v="3"/>
    <n v="579192015"/>
    <s v="Atendido"/>
    <s v="YAG193"/>
    <d v="2015-04-09T00:00:00"/>
    <d v="2015-04-30T00:00:00"/>
    <d v="2015-04-20T00:00:00"/>
    <s v="SERGIO A"/>
    <s v="Sergio A. usuario del COMEDRO USME agradece por el buen sabor de la comida."/>
    <x v="5"/>
    <s v="COMEDORES"/>
    <s v="ESCRITO"/>
    <s v="SE RESPONDE MEDIANTE OFICIO 2015IE3899 CON FECHA 20/04/2015 EN 1 FOLIO SIN ANEXOS."/>
    <s v="COM"/>
    <n v="7"/>
    <s v="Dentro de terminos"/>
  </r>
  <r>
    <n v="242"/>
    <n v="19"/>
    <x v="3"/>
    <n v="579232015"/>
    <s v="Atendido"/>
    <s v="YAG194"/>
    <d v="2015-04-09T00:00:00"/>
    <d v="2015-04-30T00:00:00"/>
    <d v="2015-04-20T00:00:00"/>
    <s v="DIEGO FERNANDO LOMBANA DÍAZ"/>
    <s v="Diego Fernando Lombana Díaz, usuario del COMEDOR USME agradece por el trato y la comida prestado."/>
    <x v="5"/>
    <s v="COMEDORES"/>
    <s v="ESCRITO"/>
    <s v="SE RESPONDE MEDIANTE OFICIO 2015IE3900 CON FECHA 20/04/2015 EN 1 FOLIO SIN ANEXOS."/>
    <s v="COM"/>
    <n v="7"/>
    <s v="Dentro de terminos"/>
  </r>
  <r>
    <n v="243"/>
    <n v="20"/>
    <x v="3"/>
    <n v="579262015"/>
    <s v="Atendido"/>
    <s v="YAG195"/>
    <d v="2015-04-09T00:00:00"/>
    <d v="2015-04-30T00:00:00"/>
    <d v="2015-04-20T00:00:00"/>
    <s v="OMAR FELIPE LOMBANA DÍAZ"/>
    <s v="Omar Felipe Lombana Díaz, usuario del COMEDOR USME agradece por la comida y el trato de los encargados de la unidad."/>
    <x v="5"/>
    <s v="COMEDORES"/>
    <s v="ESCRITO"/>
    <s v="SE RESPONDE MEDIANTE OFICIO 2015IE3901 CON FECHA 20/04/2015 EN 1 FOLIO SIN ANEXOS."/>
    <s v="COM"/>
    <n v="7"/>
    <s v="Dentro de terminos"/>
  </r>
  <r>
    <n v="244"/>
    <n v="21"/>
    <x v="2"/>
    <n v="579292015"/>
    <s v="Atendido"/>
    <s v="YAG196"/>
    <d v="2015-04-09T00:00:00"/>
    <d v="2015-04-30T00:00:00"/>
    <d v="2015-04-22T00:00:00"/>
    <s v="LUZ ÁNGELA SIERRA"/>
    <s v="Luz Ángela Sierra, usuario de la UPI SERVITA sugiere salir mas temprano los días lunes martes y miércoles ya que esos días solo tiene talleres y muchas veces no hacen nada."/>
    <x v="4"/>
    <s v="SUBMETODOS"/>
    <s v="ESCRITO"/>
    <s v="SE RESPONDE MEDIANTE OFICIO 2015IE4002 CON FECHA 22/04/2015 EN 1 FOLIO SIN ANEXOS."/>
    <s v="SUB"/>
    <n v="9"/>
    <s v="Dentro de terminos"/>
  </r>
  <r>
    <n v="245"/>
    <n v="22"/>
    <x v="0"/>
    <n v="588732015"/>
    <s v="Atendido"/>
    <s v="YAG197"/>
    <d v="2015-04-10T00:00:00"/>
    <d v="2015-05-04T00:00:00"/>
    <d v="2015-04-21T00:00:00"/>
    <s v="MARÍA LISBEYDI FUTINICO GODOY"/>
    <s v="María Lisbeydi Futinico Godoy, usuaria del COMEDOR ARBORIZADORA presenta derecho de petición solicitando le sean corregidos los datos en la los listados del comedor ya que no son los correctos"/>
    <x v="3"/>
    <s v="COMEDORES"/>
    <s v="ESCRITO"/>
    <s v="SE RESPONDE MEDIANTE OFICIO 2015EE1492 CON FECHA 21/04/2015 EN 1 FOLIO SIN ANEXOS."/>
    <s v="COM"/>
    <n v="7"/>
    <s v="Dentro de terminos"/>
  </r>
  <r>
    <n v="246"/>
    <n v="23"/>
    <x v="1"/>
    <n v="582332015"/>
    <s v="Atendido"/>
    <s v="N/A"/>
    <d v="2015-04-13T00:00:00"/>
    <d v="2015-05-05T00:00:00"/>
    <d v="2015-04-16T00:00:00"/>
    <s v="ADOLFO ELIAS HERNANDEZ BARRIOS"/>
    <s v="EXIJO UN CASTIGO O REPRIMENDA CONTRA JULY PAOLA SALAS BERNAL C.C.1030621043 POR COLARSE EN TRANSMILENIO Y AMENAZAR A UN POLICIA BACHILLER COMO CONSTA EN EL VIDEO DEL SIGUIENTE ENLACE HTTP://T.CO/KHPOA21CNJ"/>
    <x v="1"/>
    <s v="SUBMETODOS"/>
    <s v="WEB"/>
    <s v="SE RESPONDE MEDIANTE OFICIO 2015EE1449 CON FECHA 16/04/2015 EN 1 FOLIO SIN ANEXOS."/>
    <s v="SUB"/>
    <n v="3"/>
    <s v="Dentro de terminos"/>
  </r>
  <r>
    <n v="247"/>
    <n v="24"/>
    <x v="1"/>
    <n v="586242015"/>
    <s v="Atendido"/>
    <s v="N/A"/>
    <d v="2015-04-13T00:00:00"/>
    <d v="2015-05-05T00:00:00"/>
    <d v="2015-04-16T00:00:00"/>
    <s v="ANÓNIMO"/>
    <s v="ESPERO QUE LA DESGRACIA DE ALCALDE, TENGA LA VALENTIA DE DESTITUIR A LA FUNCIONARIA QUE HUMILLO AL POLICIA Y ESE DINAMISMO DEL ALCALDE SIRVA TAMBIEN EN EN LA ENTIDAD OFICIAL Y NO SOLO SEA PARA LOS PARTICULARES"/>
    <x v="1"/>
    <s v="SUBMETODOS"/>
    <s v="WEB"/>
    <s v="SE RESPONDE MEDIANTE OFICIO 2015EE1448 CON FECHA 16/04/2015 EN 1 FOLIO SIN ANEXOS."/>
    <s v="SUB"/>
    <n v="3"/>
    <s v="Dentro de terminos"/>
  </r>
  <r>
    <n v="248"/>
    <n v="25"/>
    <x v="4"/>
    <n v="617122015"/>
    <s v="Atendido"/>
    <s v="N/A"/>
    <d v="2015-04-16T00:00:00"/>
    <d v="2015-05-08T00:00:00"/>
    <d v="2015-04-17T00:00:00"/>
    <s v="JORGE RODRIGO CARRERO MORALES"/>
    <s v="MEDIANTE RESPUESTA 2015ER1597 DEL 6 DE ABRIL DE 2015, USTEDES DIERON UNA RESPUESTA INSATISFACTORIA A LA PETICIÓN QUE REALICE PARA PODER PARTICIPAR DE LA CONVOCATORIA DE PLANTAS TEMPORALES DEL IDIPRON. EL ASUNTO GENERAL ES QUE USTEDES AFIRMARON QUE PARA LA CONVOCATORIA 219 GRADO 1, SE SOLICITABA UN PROFESIONAL UNIVERSITARIO LICENCIADO EN PEDAGOGIA, A LO QUE YO LES RESPONDI EN LOS TERMINOS DADOS POR USTEDES QUE YO ERA PROFESIONAL EN LICENCIATURA EN CIENCIAS SOCIALES CON ESPECIALIZACION EN PEDAGOGIA Y POR TANTO ERA ACTO PARA PRESENTAR DICHA PRUEBA, ANEXE LOS DOCUMENTOS DE CERTIFICADOS ESCOLARE S CON EL FIN DE QUE USTEDES CORROBORARAN EL TEMA. LA QUEJA CONSISTE EN QUE NO SE PUEDE DAR UNA RESPUESTA QUE NO RESPONDA DE MANERA SATISFACTORIA AL RECLAMO HECHO POR UN CIUDADANO. EL IDIPRON SABE QUE UNA CONVOCATORIA DE CARGOS TEMPORALES DEBE CONTENER LA INFORMACION SUFICIENTE PARA QUE LAS PERSONAS QUE VERIFICAN LA MISMA PUEDAN APROBAR O DESAPROBAR LOS PROCESOS DE SELECCIÓN; PARA ESTE CASO OCURRE QUE LAS LICENCIATURAS EN CIENCIAS DE LA EDUCACIÓN PERTENECEN A LAS CARRERAS CUYO FUNDAMENTO ES LA PEDAGOGÍA Y SU EQUIVALENCIA ES LA PEDAGOGÍA; NO EXISTE O POR LO MENOS QUIERO QUE ME INFORMEN EN QUE UNIVERSIDAD SE DA LA LICENCIATURA EN PEDAGOGIA; O SI UNA ESPECIALIZACION EN PEDAGOGIA, NO RESPONDE A LA EQUIVALENCIA FRENTE AL PERFIL BUSCADO POR USTEDES. ES IMPORTANTE QUE USTEDES ACLAREN ESTOS TEMAS ANTES DE REALIZAR UNA CONVOCATORIA, YA QUE OPORTUNIDADES ANTERIORES EN OTRAS CONVOCATORIAS HEMOS TENIDO QUE PEDIR LA COPIA AL MINISTERIO DE EDUCACION EN LA QUE SE HA DEMOSTRADO QUE LA LICENCIATURA EN EDUCACION BASICA CON ENFASIS EN CIENCIAS SOCIALES CORRESPONDE A LA EQUIVALENCIA EN CARRERAS DE: LICENCIATURA EN CIENCIAS DE LA EDUCACIÓN, PEDAGOGÍA Y LICENCIATURA EN CIENCIAS SOCIALES. AGRADEZCO SU ATENCIÓN Y ESPERO SE ME PERMITA REALIZAR LA PRUEBA DE ESTE SÁBAD"/>
    <x v="2"/>
    <s v="DESARROLLO HUMANO"/>
    <s v="WEB"/>
    <s v="SE RESPONDE MEDIANTE OFICIO 2015EE1468 CON FECHA 17/04/2015 EN 1 FOLIO SIN ANEXOS."/>
    <s v="DES"/>
    <n v="1"/>
    <s v="Dentro de terminos"/>
  </r>
  <r>
    <n v="249"/>
    <n v="26"/>
    <x v="1"/>
    <n v="524312015"/>
    <s v="Atendido"/>
    <s v="N/A"/>
    <d v="2015-04-16T00:00:00"/>
    <d v="2015-05-08T00:00:00"/>
    <d v="2015-05-04T00:00:00"/>
    <s v="ANÓNIMO"/>
    <s v="BUENAS TARDES MI QUEJA ES SOBRE LA FUNCIONARIA DEL IDIPRON PROYECTO 724 MONICA GRANADOS, ME ESTA PERJUDICANDO LABORAL MENTE SE APROVECHA DE SU CARGO PARA MALTRATAR, OFENDER, HUMILLAR Y DISOCIAR DE SUS COMPAÑEROS DE TRABAJO. ES URGENTE HACER UN LLAMADO DE ATENCION YA QUE ME ESTOY VIENDO PERJUDICADA EN MI TRABAJO Y YA SE ESTA TRASLADANDO A MI HOGAR GRACIAS."/>
    <x v="1"/>
    <s v="DESARROLLO HUMANO"/>
    <s v="WEB"/>
    <s v="SE RESPONDE MEDIANTE OFICIO 2015EE1650 CON FECHA 4/05/2015 EN 1 FOLIO SIN ANEXO"/>
    <s v="DES"/>
    <n v="11"/>
    <s v="Dentro de terminos"/>
  </r>
  <r>
    <n v="250"/>
    <n v="27"/>
    <x v="2"/>
    <n v="634142015"/>
    <s v="Atendido"/>
    <s v="YAG198"/>
    <d v="2015-04-17T00:00:00"/>
    <d v="2015-05-11T00:00:00"/>
    <d v="2015-05-06T00:00:00"/>
    <s v="CESAR OSORIO GARCÍA"/>
    <s v="Cesar Osorio García, usuario de la UPI LA FAVORITA sugiere les envíen los instrumentos anteriormente solicitados."/>
    <x v="4"/>
    <s v="SUBMETODOS"/>
    <s v="BUZÓN"/>
    <s v="SE RESPONDE MEDIANTE OFICIO 2015IE4581 CON FECHA 6/05/2015 EN 1 FOLIO SIN ANEXO."/>
    <s v="SUB"/>
    <n v="12"/>
    <s v="Dentro de terminos"/>
  </r>
  <r>
    <n v="251"/>
    <n v="28"/>
    <x v="2"/>
    <n v="634172015"/>
    <s v="Atendido"/>
    <s v="YAG199"/>
    <d v="2015-04-17T00:00:00"/>
    <d v="2015-05-11T00:00:00"/>
    <d v="2015-05-06T00:00:00"/>
    <s v="GUSTAVO CRUZ"/>
    <s v="Gustavo Cruz, usuario de la UPI PERDOMO MAYORES sugiere les den una caja menor para el taller de maderas ya que la maquinaria necesita un mantenimiento periódico."/>
    <x v="4"/>
    <s v="SUBMETODOS"/>
    <s v="BUZÓN"/>
    <s v="SE RESPONDE MEDIANTE OFICIO 2015IE4582 CON FECHA 6/05/2015 EN 1 FOLIO SIN ANEXO."/>
    <s v="SUB"/>
    <n v="12"/>
    <s v="Dentro de terminos"/>
  </r>
  <r>
    <n v="252"/>
    <n v="29"/>
    <x v="4"/>
    <n v="634242015"/>
    <s v="Atendido"/>
    <s v="YAG200"/>
    <d v="2015-04-17T00:00:00"/>
    <d v="2015-05-11T00:00:00"/>
    <d v="2015-05-06T00:00:00"/>
    <s v="JUAN CARLOS MORALES OLIVEROS"/>
    <s v="Juan Carlos Morales Oliveros y 50 usuarios de la UPI SANTA LUCIA presenta queja sobre los horarios de establecidos para la realización de sus actividades."/>
    <x v="4"/>
    <s v="SUBMETODOS"/>
    <s v="BUZÓN"/>
    <s v="SE RESPONDE MEDIANTE OFICIO 2015IE4584 CON FECHA 6/05/2015 EN 1 FOLIO SIN ANEXO."/>
    <s v="SUB"/>
    <n v="12"/>
    <s v="Dentro de terminos"/>
  </r>
  <r>
    <n v="253"/>
    <n v="30"/>
    <x v="0"/>
    <n v="662092015"/>
    <s v="Atendido"/>
    <s v="YAG201"/>
    <d v="2015-04-22T00:00:00"/>
    <d v="2015-05-14T00:00:00"/>
    <d v="2015-05-07T00:00:00"/>
    <s v="ISABEL SANTAMARÍA JEREZ"/>
    <s v="Isabel Santamaría Jerez, presenta derecho de petición solicitando certificación de sueldos y demás factores salariales devengados."/>
    <x v="2"/>
    <s v="DESARROLLO HUMANO"/>
    <s v="ESCRITO"/>
    <s v="SE RESPONDE MEDIANTE OFICIO 2015EE1696 CON FECHA 07/05/2015 EN 1 FOLIO 3 ANEXOS."/>
    <s v="DES"/>
    <n v="10"/>
    <s v="Dentro de terminos"/>
  </r>
  <r>
    <n v="254"/>
    <n v="31"/>
    <x v="5"/>
    <s v="670172015- 670162015"/>
    <s v="Atendido"/>
    <s v="N/A"/>
    <d v="2015-04-24T00:00:00"/>
    <d v="2015-05-19T00:00:00"/>
    <d v="2015-05-06T00:00:00"/>
    <s v="HERMES  MORALES RODRIGUEZ"/>
    <s v="QUISIERA SABER SI SE PODRIA MONTAR UN PROYECTO COMO EL DE JOV ENES EN PAZ, PERO PARA DARLE LA OPORTUNIDAD DE ESTUDIO Y TRABAJO A LOS VENDEDORES DE TRANSMILENIO YA QUE MUCHOS SOMOS JOV ENES CON ANTECEDENTES, DESPLAZADOS, ALGUNOS NO HAN TERMINADO SUS ESTUDIOS OTROS DEJARON DE DELINQUIR POR EMPEZAR A TRABAJAR, PERO COMO ES DE NOTAR ESE TRABAJO NO TIENE FUTURO Y EL TRABAJO DE MUCHOS ESTA EN RIESGO GRACIAS POR LA ATEN CION PRESTADA"/>
    <x v="4"/>
    <s v="SUBMETODOS"/>
    <s v="WEB"/>
    <s v="SE RESPONDE MEDIANTE OFICIO 2015IE4588 CON FECHA 6/05/2015 EN 1 FOLIO SIN ANEXO."/>
    <s v="SUB"/>
    <n v="7"/>
    <s v="Dentro de terminos"/>
  </r>
  <r>
    <n v="255"/>
    <n v="32"/>
    <x v="1"/>
    <n v="672792015"/>
    <s v="Atendido"/>
    <s v="N/A"/>
    <d v="2015-04-24T00:00:00"/>
    <d v="2015-05-19T00:00:00"/>
    <d v="2015-05-04T00:00:00"/>
    <s v="ANÓNIMO"/>
    <s v="SR. ROBERTO ANTONIO CONTRERAS MORA DIRECTOR GENERAL INSTITUTO DISTRITAL PARA LA PROTECCIÓN DE LA NIÑEZ Y LA JUVENTUD IDIPRON ASUNTO: DERECHO DE PETICIÓN DE ACUERDO CON LA CONVOCATORIA PUBLICADA POR EL SERVICIO CIVIL, EL DÍA MIÉRCOLES 18 MARZO 2015 10:22, PARA EL “PROCESO DE EVALUACIÓN DE CAPACIDADES Y COMPETENCIAS PARA LA PROVISIÓN DE EMPLEOS DE LOS EMPLEOS DE CARÁCTER TEMPORAL DEL INSTITUTO DISTRITAL PARA LA PROTECCIÓN DE LA NIÑEZ Y LA JUVENTUD – IDIPRON”, Y TENIENDO EN CUENTA QUE “EL CONCURSO PUBLICO ES EL MECANISMO ESTABLECIDO POR LA CONSTITUCIÓN PARA QUE EN EL MARCO DE UNA ACTUACIÓN IMPARCIAL Y OBJETIVA, SE TENGA EN CUENTA EL MERITO COMO CRITERIO DETERMINANTE PARA PROVEER LOS DISTINTOS CARGOS EN EL SECTOR PUBLICO, A FIN DE QUE SE EVALÚEN LAS CAPACIDADES, LA PREPARACIÓN Y LAS APTITUDES GENERALES Y ESPECIFICAS DE LOS DISTINTOS ASPIRANTES A UN CARGO, PARA DE ESTA MANERA ESCOGER ENTRE ELLOS AL QUE MEJOR PUEDA DESEMPEÑARLO, DEJANDO DE LADO CUALQUIER ASPECTO DE ORDEN SUBJETIVO”. AGRADEZCO SE ACLARE DE MANERA URGENTE CUAL ES EL CRITERIO DE TRANSPARENCIA QUE SE ESTA MANEJANDO EN EL IDIPRON Y CON EL SERVICIO CIVIL, PARA LA REALIZACIÓN Y APLICACIÓN DE PRUEBAS, PUES DENTRO DE LA ENTIDAD SE HAN EVIDENCIADO IRREGULARIDADES DENTRO DE ESTE PROCESO, LAS CUALES DENOTAN INCONFORMISMO NO SOLO EN LOS PARTICIPANTES DEL PROCESO, SINO ENTRE LOS FUNCIONARIOS EN GENERAL DEL INSTITUTO. SI BIEN ES CIERTO, LAS ÁREAS DE PLANEACION SON APTAS PARA FORMULAR LOS CUESTIONARIOS PARA ESTE TIPO DE PROCESOS DE SELECCIÓN, ESTO DEBERÍA IMPLICAR QUE DICHOS FUNCIONARIOS SE DECLAREN IMPEDIDOS PARA PARTICIPAR EN UN PROCESO DE SELECCIÓN SOBRE EL CUAL POSEEN TODAS LAS RESPUESTAS CORRECTAS. ¿DONDE QUEDA ENTONCES LA TRANSPARENCIA, LA ETICA TANTO DE LA ENTIDAD COMO DE LOS PROFESIONALES DEL ÁREA DE PLANEACION AL ROTAR LAS RESPUESTAS ENTRE TODOS LOS COMPAÑEROS PARTICIPANTES DE UNA MISMA AREA, Y FINALMENTE LA LEGALIDAD DEL CONCURSO? SOLICITO SE INFORME A LA COMUNIDAD EN GENERAL, Y A LOS FUNCIONARIOS DE IDIPRON, DE MANERA PUBLICA SI LAS CONVOCATORIAS, Y EN ESPECIAL LA CONV_1 PROFESIONAL UNIVERSITARIO CODIGO: 219 GRADO: 10, QUE TIENE POR PROPOSITO “EJERCER LAS ACTIVIDADES TENDIENTES A LA ADMINISTRACION DE LOS PROCESOS TECNICOS, ADMINISTRATIVOS Y NORMATIVOS RELACIONADOS CON LA EJECUCION DEL PROYECTO DE INVERSION 722: PROTECCION, PREVENCION Y ATENCION INTEGRAL A NIÑOS, NIÑAS, ADOLESCENTES Y JOVENES EN SITUACION DE VIDA DE Y EN CALLE Y PANDILLEROS EN CONDICION DE FRAGILIDAD SOCIAL, EN EL MARCO DEL PLAN DE DESARROLLO “BOGOTA HUMANA”, YA TIENE ESTABLECIDO PREVIAMENTE UN GANADOR, Y LAS DEMAS PERSONAS QUE PARTICIPARON EN EL CONCURSO SOLAMENTE FUNCIONARON PARA SEGUIR UNA LINEA DE FORMALIZACION AL PROCESO. EN PRESENTE COMUNICADO, TIENE COMO FIN OBTENER UNA RESPUESTA VERAZ Y OPORTUNA CON RESPECTO AL PROCESO DE SELECCION, DE LA MISMA MANERA INFORMAR QUE EL CASO SE ELEVARA A LOS ENTES PERTINENTES DE SER NECESARIO. MUCHAS GRACIAS POR SU ATENCIÓN Y QUEDO ATENT@,"/>
    <x v="1"/>
    <s v="DIRECCION"/>
    <s v="WEB"/>
    <s v="SE RESPONDE MEDIANTE OFICIO 2015EE1660 CON FECHA 4/05/2015 EN 1 FOLIO SIN ANEXO."/>
    <s v="DIR"/>
    <n v="5"/>
    <s v="Dentro de terminos"/>
  </r>
  <r>
    <n v="256"/>
    <n v="33"/>
    <x v="4"/>
    <n v="674422015"/>
    <s v="Atendido"/>
    <s v="YAG202"/>
    <d v="2015-04-24T00:00:00"/>
    <d v="2015-05-19T00:00:00"/>
    <d v="2015-04-28T00:00:00"/>
    <s v="ANÓNIMO"/>
    <s v="Anónimo, usuario del COMEDOR LA RIOJA presenta queja sobre el señor Marcos el cual también es usuario del comedor el cual indica que es muy grosero en el momento de hacer la fila."/>
    <x v="3"/>
    <s v="COMEDORES"/>
    <s v="BUZÓN"/>
    <s v="SE RESPONDE MEDIANTE OFICIO 2015EE1579 CON FECHA 28/04/2015 EN 1 FOLIO SIN ANEXOS."/>
    <s v="COM"/>
    <n v="2"/>
    <s v="Dentro de terminos"/>
  </r>
  <r>
    <n v="257"/>
    <n v="34"/>
    <x v="4"/>
    <s v="674472015."/>
    <s v="Atendido"/>
    <s v="YAG203"/>
    <d v="2015-04-24T00:00:00"/>
    <d v="2015-05-19T00:00:00"/>
    <d v="2015-04-28T00:00:00"/>
    <s v="ANÓNIMO"/>
    <s v="Anónimo, usuario del COMEDOR LA RIOJA presenta queja sobre el señor Marcos el cual también es usuario del comedor el cual indica que es muy grosero en el momento de hacer la fila."/>
    <x v="3"/>
    <s v="COMEDORES"/>
    <s v="BUZÓN"/>
    <s v="SE RESPONDE MEDIANTE OFICIO 2015EE1580 CON FECHA 28/04/2015 EN 1 FOLIO SIN ANEXOS."/>
    <s v="COM"/>
    <n v="2"/>
    <s v="Dentro de terminos"/>
  </r>
  <r>
    <n v="258"/>
    <n v="35"/>
    <x v="1"/>
    <n v="674542015"/>
    <s v="Atendido"/>
    <s v="YAG204"/>
    <d v="2015-04-24T00:00:00"/>
    <d v="2015-05-19T00:00:00"/>
    <d v="2015-05-19T00:00:00"/>
    <s v="AURELIANO NÚÑEZ MARTÍNEZ"/>
    <s v="Aureliano Núñez Martínez, usuario de la UPI LA RIOJA presenta queja sobre la enfermera de la unidad y los usuarios de la unidad por maltrato sobre el."/>
    <x v="1"/>
    <s v="SUBMETODOS"/>
    <s v="BUZÓN"/>
    <s v="SE RESPONDE MEDIANTE OFICIO 2015IE5065 CON FECHA 19/05/2015 EN 1 FOLIO SIN ANEXOS."/>
    <s v="SUB"/>
    <n v="15"/>
    <s v="Dentro de terminos"/>
  </r>
  <r>
    <n v="259"/>
    <n v="36"/>
    <x v="4"/>
    <n v="674582015"/>
    <s v="Atendido"/>
    <s v="YAG205"/>
    <d v="2015-04-24T00:00:00"/>
    <d v="2015-05-19T00:00:00"/>
    <d v="2015-05-06T00:00:00"/>
    <s v="ANÓNIMO"/>
    <s v="Anónimo, usuario de la UPI LA RIOJA presenta reclamo sobre la atención y el trato de la coordinación de la jornada de la mañana."/>
    <x v="4"/>
    <s v="SUBMETODOS"/>
    <s v="BUZÓN"/>
    <s v="SE RESPONDE MEDIANTE OFICIO 2015IE4585 CON FECHA 6/05/2015 EN 1 FOLIO SIN ANEXOS."/>
    <s v="SUB"/>
    <n v="7"/>
    <s v="Dentro de terminos"/>
  </r>
  <r>
    <n v="260"/>
    <n v="37"/>
    <x v="4"/>
    <n v="692432015"/>
    <s v="Atendido"/>
    <s v="YAG206"/>
    <d v="2015-04-27T00:00:00"/>
    <d v="2015-05-20T00:00:00"/>
    <d v="2015-05-04T00:00:00"/>
    <s v="ADRIANA INES PIRAQUIVE"/>
    <s v="ADRIANA INES PIRAQUIVE  DE LA SDIS TRASLADA DERECHO DE EPTICION  DE LA SEÑORA OLGA VIVIANA VARGAS POR LA DEVOLUCION DE DINERO DEL COMEDOR LA RIOJA"/>
    <x v="3"/>
    <s v="COMEDORES"/>
    <s v="ESCRITO"/>
    <s v="SE RESPONDE MEDIANTE OFICIO 2015EE1648 CON FECHA 04/05/2015 EN 1 FOLIO 3 ANEXOS."/>
    <s v="COM"/>
    <n v="4"/>
    <s v="Dentro de terminos"/>
  </r>
  <r>
    <n v="261"/>
    <n v="38"/>
    <x v="4"/>
    <n v="692482015"/>
    <s v="Atendido"/>
    <s v="YAG207"/>
    <d v="2015-04-27T00:00:00"/>
    <d v="2015-05-20T00:00:00"/>
    <d v="2015-05-04T00:00:00"/>
    <s v="MARIA ANTONIA VELASQCO"/>
    <s v="MARIA ANTONIA VELASQCO   DE LA SDIS TRASLADA DERECHO DE EPTICION  DE LA SEÑORA MARIA FERNANDA MEJIA SANCHEZ  POR LA DEVOLUCION DE DINERO DEL COMEDOR ARBORIZADORA ALTA"/>
    <x v="3"/>
    <s v="COMEDORES"/>
    <s v="ESCRITO"/>
    <s v="SE RESPONDE MEDIANTE OFICIO 2015EE1647 CON FECHA 04/05/2015 EN 1 FOLIO SIN ANEXOS."/>
    <s v="COM"/>
    <n v="4"/>
    <s v="Dentro de terminos"/>
  </r>
  <r>
    <n v="262"/>
    <n v="39"/>
    <x v="1"/>
    <n v="698152015"/>
    <s v="Atendido"/>
    <s v="YAG208"/>
    <d v="2015-04-28T00:00:00"/>
    <d v="2015-05-21T00:00:00"/>
    <d v="2015-04-29T00:00:00"/>
    <s v="EMILIANO LARIOS"/>
    <s v="EMILIANO LARIOS, PRESENTA QUEJA SOBRE LA COORDINADORA BEATRIZ VARGAS DE PORTAL DE LAS AMERICAS."/>
    <x v="1"/>
    <s v="MISION BOGOTA"/>
    <s v="WEB"/>
    <s v="SE RESPONDE MEDIANTE OFICIO 2015EE1610 CON FECHA 29/04/2015 EN 1 FOLIO SIN ANEXOS. "/>
    <s v="MIS"/>
    <n v="1"/>
    <s v="Dentro de terminos"/>
  </r>
  <r>
    <n v="263"/>
    <n v="40"/>
    <x v="5"/>
    <n v="700992015"/>
    <s v="Atendido"/>
    <s v="YAG209"/>
    <d v="2015-04-28T00:00:00"/>
    <d v="2015-05-21T00:00:00"/>
    <d v="2015-05-07T00:00:00"/>
    <s v="GLORIA STELLA RUBIO ROMERO"/>
    <s v="Gloria Stella Rubio Romero, presenta derecho de petición solicitando un certificado del tiempo de servicios."/>
    <x v="2"/>
    <s v="DESARROLLO HUMANO"/>
    <s v="ESCRITO"/>
    <s v="SE RESPONDE MEDIANTE OFICIO 2015EE1701 CON FECHA 07/05/2015 EN 1 FOLIO 8 ANEXOS."/>
    <s v="DES"/>
    <n v="6"/>
    <s v="Dentro de terminos"/>
  </r>
  <r>
    <n v="264"/>
    <n v="41"/>
    <x v="0"/>
    <n v="713772015"/>
    <s v="Atendido"/>
    <s v="YAG210"/>
    <d v="2015-04-29T00:00:00"/>
    <d v="2015-05-22T00:00:00"/>
    <d v="2015-05-14T00:00:00"/>
    <s v="JULIETH KATHETIN ESCOBAR HERNÁNDEZ"/>
    <s v="Julieth Kathetin Escobar Hernández, presenta derecho de petición solicitando relación contractual con la entidad."/>
    <x v="2"/>
    <s v="MISION BOGOTA"/>
    <s v="ESCRITO"/>
    <s v="SE RESPONDE MEDIANTE OFICIO 2015EE1827 CON FECHA 14/05/2015 EN 2 FOLIO SIN ANEXOS."/>
    <s v="MIS"/>
    <n v="10"/>
    <s v="Dentro de terminos"/>
  </r>
  <r>
    <n v="265"/>
    <n v="1"/>
    <x v="0"/>
    <n v="718362015"/>
    <s v="Atendido"/>
    <s v="N/A"/>
    <d v="2015-05-04T00:00:00"/>
    <d v="2015-05-26T00:00:00"/>
    <d v="2015-05-19T00:00:00"/>
    <s v="ANA CECILIA VEGA"/>
    <s v="ANA CECILIA VEGA SOILICITA TRABAJO  CAPACITANDO NIÑOS E INDIGENTES"/>
    <x v="4"/>
    <s v="SUBMETODOS"/>
    <s v="WEB"/>
    <s v="SE RESPONDE MEDIANTE OFICIO 2015EE1850 CON FECHA 19/05/2015 EN 1 FOLIO SIN ANEXOS."/>
    <s v="SUB"/>
    <n v="10"/>
    <s v="Dentro de terminos"/>
  </r>
  <r>
    <n v="266"/>
    <n v="2"/>
    <x v="0"/>
    <s v="727982015 732112015"/>
    <s v="Atendido"/>
    <s v="N/A"/>
    <d v="2015-05-04T00:00:00"/>
    <d v="2015-05-26T00:00:00"/>
    <d v="2015-05-04T00:00:00"/>
    <s v="JAVIER ALEXANDER CHAPARRO"/>
    <s v="JAVIER ALEXANDER CHAPARRO SOLICITA TENER EN CUENTA SU HOJA DE VIDA EN LA ENTIDAD."/>
    <x v="2"/>
    <s v="DESARROLLO HUMANO"/>
    <s v="WEB"/>
    <s v="SE RESPONDE PARCIALMENTE SOLICITANDO HOJA DE VIDA AL CIUDADANO. SE RESPONDE MEDIANTE OFICIO 2015EE1828 CON FECHA 14/05/2015 EN 1 FOLIOS SIN ANEXOS."/>
    <s v="DES"/>
    <n v="0"/>
    <s v="Dentro de terminos"/>
  </r>
  <r>
    <n v="267"/>
    <n v="3"/>
    <x v="2"/>
    <n v="731592015"/>
    <s v="Atendido"/>
    <s v="YAG211"/>
    <d v="2015-05-04T00:00:00"/>
    <d v="2015-05-26T00:00:00"/>
    <d v="2015-05-19T00:00:00"/>
    <s v="AURA CRISTINA ROCHA FONSECA"/>
    <s v="AURA CRISTINA ROCHA FONSECA, USUARIA DE LA UPI LA 27 SUGIERE LES DEN MAS PROFESORES DE TALLERES TALES COMO MÚSICA BAILE"/>
    <x v="4"/>
    <s v="SUBMETODOS"/>
    <s v="BUZÓN"/>
    <s v="SE RESPONDE MEDIANTE OFICIO 2015IE5066 CON FECHA 19/05/2015 EN 1 FOLIO SIN ANEXOS."/>
    <s v="SUB"/>
    <n v="10"/>
    <s v="Dentro de terminos"/>
  </r>
  <r>
    <n v="268"/>
    <n v="4"/>
    <x v="4"/>
    <n v="734602015"/>
    <s v="Atendido"/>
    <s v="YAG212"/>
    <d v="2015-05-04T00:00:00"/>
    <d v="2015-05-26T00:00:00"/>
    <d v="2015-05-19T00:00:00"/>
    <s v="MARIA MELI AGUILAR"/>
    <s v="Maria Meli Aguilar y los padres de familia de la UPI PRE-FLORIDA presentan queja sobre la demora de llegada de la ruta con los alumnos al momento de entregarlos a los padres."/>
    <x v="4"/>
    <s v="SUBMETODOS"/>
    <s v="ESCRITO"/>
    <s v="SE RESPONDE MEDIANTE OFICIO 2015IE5067 CON FECHA 19/05/2015 EN 1 FOLIO SIN ANEXOS."/>
    <s v="SUB"/>
    <n v="10"/>
    <s v="Dentro de terminos"/>
  </r>
  <r>
    <n v="269"/>
    <n v="5"/>
    <x v="2"/>
    <n v="752842015"/>
    <s v="Atendido"/>
    <s v="YAG213"/>
    <d v="2015-05-06T00:00:00"/>
    <d v="2015-05-28T00:00:00"/>
    <d v="2015-05-19T00:00:00"/>
    <s v="KAREN YIRLEY GUERRERO AVENDAÑO"/>
    <s v="Karen Yirley Guerrero Avendaño usuaria de la UPI LA ARCADIA sugiere les den el grado quinto y bachillerato en la unidad y que les dejen tener ropa particular cuando salgan a las integraciones."/>
    <x v="4"/>
    <s v="SUBMETODOS"/>
    <s v="BUZÓN"/>
    <s v="SE RESPONDE MEDIANTE OFICIO 2015IE5060 CON FECHA 19/05/2015 EN 1 FOLIO SIN ANEXOS."/>
    <s v="SUB"/>
    <n v="8"/>
    <s v="Dentro de terminos"/>
  </r>
  <r>
    <n v="270"/>
    <n v="6"/>
    <x v="2"/>
    <n v="752942015"/>
    <s v="Atendido"/>
    <s v="YAG214"/>
    <d v="2015-05-06T00:00:00"/>
    <d v="2015-05-28T00:00:00"/>
    <d v="2015-05-19T00:00:00"/>
    <s v="ESTEFANÍA PARRADO"/>
    <s v="Estefanía Parrado, usuaria de la UPI ARCADIA sugiere que vuelvan a dar pago y que las dejen salir al mismo tiempo con las demás unidades de mujeres."/>
    <x v="4"/>
    <s v="SUBMETODOS"/>
    <s v="BUZÓN"/>
    <s v="SE RESPONDE MEDIANTE OFICIO 2015IE5062 CON FECHA 19/05/2015 EN 1 FOLIO SIN ANEXOS."/>
    <s v="SUB"/>
    <n v="8"/>
    <s v="Dentro de terminos"/>
  </r>
  <r>
    <n v="271"/>
    <n v="7"/>
    <x v="2"/>
    <n v="753242015"/>
    <s v="Atendido"/>
    <s v="YAG215"/>
    <d v="2015-05-06T00:00:00"/>
    <d v="2015-05-28T00:00:00"/>
    <d v="2015-05-19T00:00:00"/>
    <s v="DAYANA LUCIA RUIZ SALAZAR"/>
    <s v="Dayana Lucia Ruiz Salazar, usuaria de la UPI ARCADIA sugiere que les den mas paseos, que hagan un concurso de modelaje y otras sugerencias mas."/>
    <x v="4"/>
    <s v="SUBMETODOS"/>
    <s v="BUZÓN"/>
    <s v="SE RESPONDE MEDIANTE OFICIO 2015IE5061 CON FECHA 19/05/2015 EN 1 FOLIO SIN ANEXOS."/>
    <s v="SUB"/>
    <n v="8"/>
    <s v="Dentro de terminos"/>
  </r>
  <r>
    <n v="272"/>
    <n v="8"/>
    <x v="2"/>
    <n v="753302015"/>
    <s v="Atendido"/>
    <s v="YAG216"/>
    <d v="2015-05-06T00:00:00"/>
    <d v="2015-05-28T00:00:00"/>
    <d v="2015-05-25T00:00:00"/>
    <s v="DIANA PAOLA PULIDO FORERO"/>
    <s v="Diana Paola Pulido Forero usuaria de la UPI LA ARCADIA sugiere que les den mas paseos y que le hagan una integración entre unidades."/>
    <x v="4"/>
    <s v="SUBMETODOS"/>
    <s v="BUZÓN"/>
    <s v="SE RESPONDE MEDIANTE OFICIO 2015IE5332 CON FECHA 25/MASYO/2015 EN 1 FOLIO SIN ANEXOS."/>
    <s v="SUB"/>
    <n v="12"/>
    <s v="Dentro de terminos"/>
  </r>
  <r>
    <n v="273"/>
    <n v="9"/>
    <x v="2"/>
    <n v="753352015"/>
    <s v="Atendido"/>
    <s v="YAG217"/>
    <d v="2015-05-06T00:00:00"/>
    <d v="2015-05-28T00:00:00"/>
    <d v="2015-05-19T00:00:00"/>
    <s v="PAULA MELANO ROJAS"/>
    <s v="Paula Melano Rojas, usuaria de la UPI ARCADIA sugiere que les dejen tener las uñas largas, que hagan pijamadas los sábados y otras sugerencias mas."/>
    <x v="4"/>
    <s v="SUBMETODOS"/>
    <s v="BUZÓN"/>
    <s v="SE RESPONDE MEDIANTE OFICIO 2015IE5063 CON FECHA 19/05/2015 EN 1 FOLIO SIN ANEXOS."/>
    <s v="SUB"/>
    <n v="8"/>
    <s v="Dentro de terminos"/>
  </r>
  <r>
    <n v="274"/>
    <n v="10"/>
    <x v="2"/>
    <n v="753412015"/>
    <s v="Atendido"/>
    <s v="YAG218"/>
    <d v="2015-05-06T00:00:00"/>
    <d v="2015-05-28T00:00:00"/>
    <d v="2015-05-25T00:00:00"/>
    <s v="MARLON STIVEN CASTRO VARGAS"/>
    <s v="Marlon Stiven Castro Vargas, usuario de la UPI PRE-FLORIDA sugiere un traslado a la unidad del EDEN."/>
    <x v="4"/>
    <s v="SUBMETODOS"/>
    <s v="BUZÓN"/>
    <s v="SE RESPONDE MEDIANTE OFICIO 2015IE5331 CON FECHA 25/05/2015 EN 1 FOLIO SIN ANEXOS."/>
    <s v="SUB"/>
    <n v="12"/>
    <s v="Dentro de terminos"/>
  </r>
  <r>
    <n v="275"/>
    <n v="11"/>
    <x v="1"/>
    <n v="743852015"/>
    <s v="Atendido"/>
    <s v="N/A"/>
    <d v="2015-05-06T00:00:00"/>
    <d v="2015-05-28T00:00:00"/>
    <d v="2015-05-19T00:00:00"/>
    <s v="ANÓNIMO"/>
    <s v="COMO HABITANTE DE CIUDAD BOLIVAR, ME DIRIJO A USTEDES PARA PONER EN CONOCIMIENTO LA SITUACION QUE SE ESTA PRESENTANDO CON LOS JOVENES EN PAZ DEL SECTOR ARABIA, TESORO, ESTRELLA ETC QUE SE DIRIJEN A LA SEDE DE IDIPRON EN EL PERDOMO, QUIENES NO REPETAN EL SERVICIO DEL SITP, COLANDOSE EN LOS BUSES Y MALTRATANDO CON PALABRAS SOECES TANTO A CONDUCTORES COMO USUARIOS,FUMAN LA DROGA DENTRO DEL BUS , DAÑAN EL SISTEMA OPERATIVO DE EMERGENCIA DE LOS VEHICULOS OPRIMIENDO EL BOTON DE EMERGENCIA ESTO SUCEDE EN LAS RUTAS P44 Y 266, POR FAVOR TOMEN LAS MEDIDAS PERTINENTES PARA EVITAR ESTOS HECHOS DE VIOLENCIA. GRACIAS"/>
    <x v="1"/>
    <s v="SUBMETODOS"/>
    <s v="WEB"/>
    <s v="SE RESPONDE MEDIANTE OFICIO 2015EE1853 CON FECHA 19/05/2015 EN 2 FOLIOS SIN ANEXOS."/>
    <s v="SUB"/>
    <n v="8"/>
    <s v="Dentro de terminos"/>
  </r>
  <r>
    <n v="276"/>
    <n v="12"/>
    <x v="5"/>
    <n v="764202015"/>
    <s v="Atendido"/>
    <s v="N/A"/>
    <d v="2015-05-07T00:00:00"/>
    <d v="2015-05-29T00:00:00"/>
    <d v="2015-05-19T00:00:00"/>
    <s v="MARIA TRINIDAD GUERRERO DE LOPEZ"/>
    <s v="LA SOLICITUD DE SE ATENDIO PERSONALMENTE EN LAS INSTALACIONES DE LA SECRETARIA DE AMBIENTE POR PARTE DE LA COORDINADORA DE ATENCION AL CIUDADANO ADRIANA DEL PILAR RODRIGUEZ EN COMPAÑIA DEL INGENIERO GUILLERMO GOMEZ DE LA SUBDIRECCION DE CALIDAD DEL AIRE AUDITIVA Y VISUAL EN LO CUAL SE CONCLUYO QUE NO ES COMPETENCIA DE LAS SECRETARIA DE AMBIENTE SI NO DE GOBIERNO, IDIPRON, IDIGER, SALUD. TENIENDO EN CUENTA QUE LA PETICIONARIA INDICA QUE EL PREDIO SE ENCUENTRA EN ALTO RIESGO SE SOLICITA LA PARTICIPACION DE IDIGER."/>
    <x v="4"/>
    <s v="SUBMETODOS"/>
    <s v="WEB"/>
    <s v="SE RESPONDE MEDIANTE OFICIO 2015EE1851 CON FECHA 19/05/2015 EN 2 FOLIOS SIN ANEXOS."/>
    <s v="SUB"/>
    <n v="7"/>
    <s v="Dentro de terminos"/>
  </r>
  <r>
    <n v="277"/>
    <n v="13"/>
    <x v="2"/>
    <n v="771132015"/>
    <s v="Atendido"/>
    <s v="YAG219"/>
    <d v="2015-05-08T00:00:00"/>
    <d v="2015-06-01T00:00:00"/>
    <d v="2015-05-25T00:00:00"/>
    <s v="ANÓNIMO"/>
    <s v="Anónimo del COMEDOR BOSA sugiere un forma de preparar los alimentos."/>
    <x v="6"/>
    <s v="COMEDORES"/>
    <s v="BUZÓN"/>
    <s v="SE RESPONDE MEDIANTE OFICIO 2015EE1910 CON FECHA 25/05/2015 EN 1 FOLIO SIN ANEXO."/>
    <s v="COM"/>
    <n v="10"/>
    <s v="Dentro de terminos"/>
  </r>
  <r>
    <n v="278"/>
    <n v="14"/>
    <x v="1"/>
    <n v="771272015"/>
    <s v="Atendido"/>
    <s v="YAG220"/>
    <d v="2015-05-08T00:00:00"/>
    <d v="2015-06-01T00:00:00"/>
    <d v="2015-05-25T00:00:00"/>
    <s v="RICARDO GUTIÉRREZ"/>
    <s v="Ricardo Gutiérrez, usuario del COMEDOR BOSA presenta queja sobre la  persona encargada de seguridad por mal trato a los usuarios."/>
    <x v="1"/>
    <s v="COMEDORES"/>
    <s v="BUZÓN"/>
    <s v="SE RESPONDE MEDIANTE OFICIO 2015EE1909 CON FECHA 25/05/2015 EN 1 FOLIO SIN ANEXO.. OFICIO 2015IE5590/29/05/201"/>
    <s v="COM"/>
    <n v="10"/>
    <s v="Dentro de terminos"/>
  </r>
  <r>
    <n v="279"/>
    <n v="15"/>
    <x v="0"/>
    <n v="774812015"/>
    <s v="Atendido"/>
    <s v="YAG221"/>
    <d v="2015-05-08T00:00:00"/>
    <d v="2015-06-01T00:00:00"/>
    <d v="2015-05-27T00:00:00"/>
    <s v="JULIETH CAROLINA PÁEZ GARZÓN"/>
    <s v="Julieth Carolina Páez Garzón, presenta derecho de petición solicitando cambio de punto de intervención por razón de su embarazo."/>
    <x v="2"/>
    <s v="MISION BOGOTA"/>
    <s v="ESCRITO"/>
    <s v="SE RESPONDE MEDIANTE OFICIO 2015EE1958 CON FECHA 27/05/2015 EN 1 FOLIO SIN ANEXOS."/>
    <s v="MIS"/>
    <n v="12"/>
    <s v="Dentro de terminos"/>
  </r>
  <r>
    <n v="280"/>
    <n v="16"/>
    <x v="0"/>
    <n v="763162015"/>
    <s v="Atendido"/>
    <s v="N/A"/>
    <d v="2015-05-11T00:00:00"/>
    <d v="2015-06-02T00:00:00"/>
    <d v="2015-05-14T00:00:00"/>
    <s v="MIGUEL MUÑETON OCHOA"/>
    <s v="YO MIGUEL MUÑETON OCHOA IDENTIFICADO CON CEDULA DE CIUDADANIA 1032490293 DE BOGOTA DESEO INGRESAR A TRABAJAR EN MISION BOGOTA HUMANA YA QUE DENTRO DEL PLAN 95/100 OFERTADO POR LA SECRETARIA DE GOBIERNO EN LA UPZ 9 DE VERBENAL Y YO SIENDO JOVEN EN RIESGO DE 18 AÑOS Y SEGUN SUS REQUISITOS DESEO PARTICIPAR DE ESTE PROCESO O DEL DE JOVENEZ EN PAZ ... AGRADEZCO SU ATENCION Y LO POSITIVO DE SU RESPUESTA"/>
    <x v="2"/>
    <s v="MISION BOGOTA"/>
    <s v="WEB"/>
    <s v="SE RESPONDE MEDIANTE OFICIO 2015EE1818 CON FECHA 14/05/2015 EN 1 FOLIO SIN ANEXOS."/>
    <s v="MIS"/>
    <n v="3"/>
    <s v="Dentro de terminos"/>
  </r>
  <r>
    <n v="281"/>
    <n v="17"/>
    <x v="0"/>
    <n v="797852015"/>
    <s v="Atendido"/>
    <s v="YAG222"/>
    <d v="2015-05-12T00:00:00"/>
    <d v="2015-06-03T00:00:00"/>
    <d v="2015-05-26T00:00:00"/>
    <s v="ROCIO DEL PILAR QUIÑONES GUZMÁN"/>
    <s v="Rocio Del Pilar Quiñones Guzmán, presenta queja sobre el trato en el programa Misión Bogotá."/>
    <x v="2"/>
    <s v="MISION BOGOTA"/>
    <s v="ESCRITO"/>
    <s v="SE RESPONDE MEDIANTE OFICIO 2015EE1931 CON FECHA 26/05/2015 EN 1 FOLIO SIN ANEXOS."/>
    <s v="MIS"/>
    <n v="9"/>
    <s v="Dentro de terminos"/>
  </r>
  <r>
    <n v="282"/>
    <n v="18"/>
    <x v="4"/>
    <n v="806582015"/>
    <s v="Atendido"/>
    <s v="YAG223"/>
    <d v="2015-05-13T00:00:00"/>
    <d v="2015-06-04T00:00:00"/>
    <d v="2015-05-25T00:00:00"/>
    <s v="MARIA ANTONIO VELASCO"/>
    <s v="MARIA ANTONIO VELASCO DE SIS, REMITE DERECHO DE EPTICON DE LA SEÑORA BLANCA CAROLINA VANEGAS SOLICITANDO VINCULAR AL GRUPO FAMILIAR A LOS NIÑOS JORGE ANDRES URREA Y SHIRLY URREA PARA LA DEVOLUCION DE APORTES"/>
    <x v="3"/>
    <s v="COMEDORES"/>
    <s v="ESCRITO"/>
    <s v="SE RESPONDE MEDIANTE OFICIO 2015EE1918 CON FECHA 25/05/2015 EN 1 FOLIO SIN ANEXO"/>
    <s v="COM"/>
    <n v="7"/>
    <s v="Dentro de terminos"/>
  </r>
  <r>
    <n v="283"/>
    <n v="19"/>
    <x v="2"/>
    <n v="814382015"/>
    <s v="Atendido"/>
    <s v="YAG224"/>
    <d v="2015-05-14T00:00:00"/>
    <d v="2015-06-05T00:00:00"/>
    <d v="2015-05-25T00:00:00"/>
    <s v="MAURICIO VALENCIA"/>
    <s v="Mauricio Valencia, usuario de la UPI OASIS II sugiere que se amplíen el servicio los días domingos."/>
    <x v="4"/>
    <s v="SUBMETODOS"/>
    <s v="BUZÓN"/>
    <s v="SE RESPONDE MEDIANTE OFICIO 2015IE5330 CON FECHA 25/05/2015 EN 1 FOLIO SIN ANEXOS."/>
    <s v="SUB"/>
    <n v="6"/>
    <s v="Dentro de terminos"/>
  </r>
  <r>
    <n v="284"/>
    <n v="20"/>
    <x v="3"/>
    <n v="814432015"/>
    <s v="Atendido"/>
    <s v="YAG225"/>
    <d v="2015-05-14T00:00:00"/>
    <d v="2015-06-05T00:00:00"/>
    <d v="2015-05-25T00:00:00"/>
    <s v="ANÓNIMO"/>
    <s v="8 usuarios de la UPI OASIS II agradecen por la actividad de la semana de la convivencia."/>
    <x v="5"/>
    <s v="SUBMETODOS"/>
    <s v="BUZÓN"/>
    <s v="SE RESPONDE MEDIANTE OFICIO 2015IE5333 CON FECHA 25/05/2015 EN 1 FOLIO SIN ANEXOS."/>
    <s v="SUB"/>
    <n v="6"/>
    <s v="Dentro de terminos"/>
  </r>
  <r>
    <n v="285"/>
    <n v="21"/>
    <x v="3"/>
    <n v="814452015"/>
    <s v="Atendido"/>
    <s v="YAG226"/>
    <d v="2015-05-14T00:00:00"/>
    <d v="2015-06-05T00:00:00"/>
    <d v="2015-06-03T00:00:00"/>
    <s v="ANÓNIMO"/>
    <s v="5 usuarios de la UPI OASIS II agradecen por la  atención prestada de los educadores y de la unidad."/>
    <x v="5"/>
    <s v="SUBMETODOS"/>
    <s v="BUZÓN"/>
    <s v="SE RESPONDE MEDIANTE OFICIO 2015IE5785 CON FECHA 3/JUNIO/2015 EN 1 FOLIO SIN ANEXOS."/>
    <s v="SUB"/>
    <n v="13"/>
    <s v="Dentro de terminos"/>
  </r>
  <r>
    <n v="286"/>
    <n v="22"/>
    <x v="3"/>
    <n v="814482015"/>
    <s v="Atendido"/>
    <s v="YAG227"/>
    <d v="2015-05-14T00:00:00"/>
    <d v="2015-06-05T00:00:00"/>
    <d v="2015-05-25T00:00:00"/>
    <s v="ANÓNIMO"/>
    <s v="16 usuarios de la UPI OASIS II agradecen por el paseo al Carmen de Apicala."/>
    <x v="5"/>
    <s v="SUBMETODOS"/>
    <s v="BUZÓN"/>
    <s v="SE RESPONDE MEDIANTE OFICIO 2015IE5327 CON FECHA 25/05/2015 EN 1 FOLIO SIN ANEXOS."/>
    <s v="SUB"/>
    <n v="6"/>
    <s v="Dentro de terminos"/>
  </r>
  <r>
    <n v="287"/>
    <n v="23"/>
    <x v="3"/>
    <n v="814492015"/>
    <s v="Atendido"/>
    <s v="YAG228"/>
    <d v="2015-05-14T00:00:00"/>
    <d v="2015-06-05T00:00:00"/>
    <d v="2015-05-25T00:00:00"/>
    <s v="ANÓNIMO"/>
    <s v="8 usuarios de la UPI OASIS II agradece por la actividad del asado y por la ropa que les regalaron."/>
    <x v="5"/>
    <s v="SUBMETODOS"/>
    <s v="BUZÓN"/>
    <s v="SE RESPONDE MEDIANTE OFICIO 2015IE5326 CON FECHA 25/05/2015 EN 1 FOLIO SIN ANEXOS."/>
    <s v="SUB"/>
    <n v="6"/>
    <s v="Dentro de terminos"/>
  </r>
  <r>
    <n v="288"/>
    <n v="24"/>
    <x v="3"/>
    <n v="814522015"/>
    <s v="Atendido"/>
    <s v="YAG229"/>
    <d v="2015-05-14T00:00:00"/>
    <d v="2015-06-05T00:00:00"/>
    <d v="2015-05-25T00:00:00"/>
    <s v="ANÓNIMO"/>
    <s v="17 usuarios de la UPI OASIS II agradecen por los talleres que se les brindan en la unidad."/>
    <x v="5"/>
    <s v="SUBMETODOS"/>
    <s v="BUZÓN"/>
    <s v="SE RESPONDE MEDIANTE OFICIO 2015IE5329 CON FECHA 25/05/2015 EN 1 FOLIO SIN ANEXOS."/>
    <s v="SUB"/>
    <n v="6"/>
    <s v="Dentro de terminos"/>
  </r>
  <r>
    <n v="289"/>
    <n v="25"/>
    <x v="1"/>
    <n v="817042015"/>
    <s v="Atendido"/>
    <s v="YAG230"/>
    <d v="2015-05-14T00:00:00"/>
    <d v="2015-06-05T00:00:00"/>
    <d v="2015-06-02T00:00:00"/>
    <s v="GIOVANNY ALBERTO CASTELLANOS"/>
    <s v="Giovanny Alberto Castellanos, presenta queja sobre la supervisora Johana de Misión Bogotá Humana por mal trato a los discapacitados."/>
    <x v="1"/>
    <s v="MISION BOGOTA"/>
    <s v="ESCRITO"/>
    <s v="SE RESPONDE MEDIANTE OFICIO 2015EE2015 CON FECHA 2/JUNIO/2015 EN 1 FOLIO SIN ANEXOS."/>
    <s v="MIS"/>
    <n v="12"/>
    <s v="Dentro de terminos"/>
  </r>
  <r>
    <n v="290"/>
    <n v="26"/>
    <x v="0"/>
    <n v="798452015"/>
    <s v="Atendido"/>
    <s v="N/A"/>
    <d v="2015-05-19T00:00:00"/>
    <d v="2015-06-10T00:00:00"/>
    <d v="2015-05-26T00:00:00"/>
    <s v="LUIS FRANCISCO NIETO GALVIS"/>
    <s v="PRESENTA SUGERENCIA SOBRE PROBLEMAS DE SEGURIDAD Y LA FALTA DE BAÑOS PARA DISCAPACITADOS"/>
    <x v="2"/>
    <s v="BAÑOS PUBLICOS"/>
    <s v="WEB"/>
    <s v="SE RESPONDE MEDIANTE OFICIO 2015EE1933 CON FECHA 26/05/2015 EN 1 FOLIO SIN ANEXOS."/>
    <s v="BAÑ"/>
    <n v="5"/>
    <s v="Dentro de terminos"/>
  </r>
  <r>
    <n v="291"/>
    <n v="27"/>
    <x v="0"/>
    <n v="827222015"/>
    <s v="Atendido"/>
    <s v="N/A"/>
    <d v="2015-05-19T00:00:00"/>
    <d v="2015-06-10T00:00:00"/>
    <d v="2015-06-03T00:00:00"/>
    <s v="ERNESTO  BECERRA MILLAN"/>
    <s v="CIUDADANO PRESENTA INCONFORMISMO POR EL MANEJO QUE SE ESTA DADO A LAS INSTALACIONES DEL COLEGIO FE Y ALEGRIA DEL BARIIO BOCHICA SUR.VER AJUNTO"/>
    <x v="7"/>
    <s v="SUBMETODOS"/>
    <s v="WEB"/>
    <s v="SE RESPONDE MEDIANTE OFICIO 2015EE2037 CON FECHA 3/JUNIO/2015 EN 1 FOLIO SIN ANEXOS."/>
    <s v="SUB"/>
    <n v="11"/>
    <s v="Dentro de terminos"/>
  </r>
  <r>
    <n v="292"/>
    <n v="28"/>
    <x v="1"/>
    <n v="830522015"/>
    <s v="Atendido"/>
    <s v="N/A"/>
    <d v="2015-05-19T00:00:00"/>
    <d v="2015-06-10T00:00:00"/>
    <d v="2015-06-02T00:00:00"/>
    <s v="MARIA DE LA CRUZ SANDOVAL TENJO"/>
    <s v="MUCHOS DE LOS JOVENES QUE RECORREN LAS CALLES CON EL LOGO DE BOGOTA HUMANA, HACEN POCO POR LO QUE CREO YO ES SU MISION: MEJORAR EL COMPORTAMIENTO DE LOS BOGOTANOS, ASISTIRLOS EN ALGUNA DUDA, AUXILIARLOS EN CASO DE UN INSUCESO, ETC. PASAN EN CORRILLOS CHARLANDO, O CHATEANDO, NO SON PROACTIVOS. CON AMABILIDAD, DESDE LUEGO, PERO CON CONSTANCIA DEBERÌAN ESTAR PENDIENTES DE SU MISION. SUPONGO YO QUE MUCHOS DE ELLOS SON SIMPATIZANTES DEL GOBIERNO LOCAL, ESO NO ME PARECE MAL, PERO LES PAGAN Y DEBEN CUMPLIR. SU LABOR ES IMPORTANTISIMA FRENTE A LA FALTA DE CONCIENCIA DE LA MAYORIA DE LOS BOGOTANOS. POR FAVOR LOGREN QUE LO ENTIENDAN. LO MISMO SUCEDE CON LOS EMPLEADOS Y SOLDADOS BACHILLERES DE TRANSMILENIO, NO TODOS PERO SI MUCHOS ANDAN EN LAS MISMAS. POE EJEMPLO UNA SOBRINA DE BARRANCA FUE A VISITAR A BOGOTA Y EN LA ESTACION MUSEO DEL ORO INTENTO VIAJAR EN TRANSMILENIO, COMO NO ES DE BOGOTA NO TENIA TARJETA, IBA CON SUS HIJAS Y NO PUDO COMPRAR LAS 4 TARJETAS, ?CÒMO ES QUE LA SEÑORITA A LA QUE LE COMENTO SU INCONVENIENTE NO LE SUGIRIO HABLAR CON UN USUARIO, PAGARLE LOS PASAJES Y PASAR CON DICHA TARJETA O COMO HIZO UNA AMABLE SEÑORITA DEL PORTAL NORTE CUANDO HABIENDO UNA AMIGA Y YO COMPRADO EL DIA ANTERIOR LA TARJETA VERDE, EN ESE PORTAL NO NOS SERVIA, NOS FACILITO UNA, LA CARGAMOS Y NOS AHORRAMOS LA COMPRA DE OTRA TARJETA, ESTANDO DE VISITA EN BOGOTA. QUIERO Y ADMIRO MUCHO AL ALCALDE Y A SU EQUIPO Y VIVO HABLANDO BIEN DE MI QUERIDA CIUDAD, PERO ME DUELE QUEDAR TAN MAL CUANDO SUCEDEN COSAS DESAGRADABLES A LOS VISITANTES SOBRE TODO EN TRANSMILENIO. PROBLEMAS DE SENCILLA SOLUCION. EN FIN SI LOS MANDOS MEDIOS Y BAJOS NO LOGRAN COMPENETRARSE, VIVIR EL NUEVO ESTILO DE LA BOGOTA HUMANA EL AVANCE SERA MUY LENTO O HASTA IMPOSIBLE. JOSE CUESTA (ESTUVE CONTIGO Y CON ALIX MARIA EN LA VICTORIA Y LAS BRISAS, AÑOS HA) DRA GLORIA, DRA MUHAMAD Y DEMAS EQUIPO, LOS ADMIRO Y COMO ATEA, LES ENVIO TODA LA ENERGIA POSITIVA POSIBLE. UDS SON COMO EL DR. PETRO: INTELIGENTES, PREPARADOS, HONESTOS Y VALIENTES. ¿AH Y OTRA COSA NO REBAJEN NADA, PRESTEN MEJORES SERVICIOS Y DEN MAS EMPLEO."/>
    <x v="1"/>
    <s v="MISION BOGOTA"/>
    <s v="WEB"/>
    <s v="SE RESPONDE MEDIANTE OFICIO 2015EE2014 CON FECHA 2/JUNIO/2015 EN 1 FOLIO SIN ANEXOS."/>
    <s v="MIS"/>
    <n v="10"/>
    <s v="Dentro de terminos"/>
  </r>
  <r>
    <n v="293"/>
    <n v="29"/>
    <x v="1"/>
    <n v="839222015"/>
    <s v="Atendido"/>
    <s v="YAG231"/>
    <d v="2015-05-19T00:00:00"/>
    <d v="2015-06-10T00:00:00"/>
    <d v="2015-06-03T00:00:00"/>
    <s v="SANDRA MILENA PARRA"/>
    <s v="SANDRA MILENA PARRA, PRESENTA QUEJA SOBRE LA SUPERVISORA JOHANA PEÑA DE MISIÓN BOGOTA HUMANA POR MAL TRATO A LOS DISCAPACITADOS."/>
    <x v="1"/>
    <s v="MISION BOGOTA"/>
    <s v="WEB"/>
    <s v="SE RESPONDE MEDIANTE OFICIO 2015EE2030 CON FECHA 3/JUNIO/2015 EN 1 FOLIO SIN ANEXOS."/>
    <s v="MIS"/>
    <n v="11"/>
    <s v="Dentro de terminos"/>
  </r>
  <r>
    <n v="294"/>
    <n v="30"/>
    <x v="1"/>
    <n v="853892015"/>
    <s v="Atendido"/>
    <s v="YAG232"/>
    <d v="2015-05-21T00:00:00"/>
    <d v="2015-06-12T00:00:00"/>
    <d v="2015-06-03T00:00:00"/>
    <s v="LEIDY ALEXANDRA BARBOSA PÉREZ"/>
    <s v="Leidy Alexandra Barbosa Pérez, usuaria de la UPI LUNA PARK presenta queja cobre la profesora Amira Romero por el mal trato a las alumnas. "/>
    <x v="1"/>
    <s v="SUBMETODOS"/>
    <s v="BUZÓN"/>
    <s v="SE RESPONDE MEDIANTE OFICIO 2015IE5783 CON FECHA 3/JUNIO/2015 EN 1 FOLIO SIN ANEXOS."/>
    <s v="SUB"/>
    <n v="9"/>
    <s v="Dentro de terminos"/>
  </r>
  <r>
    <n v="295"/>
    <n v="31"/>
    <x v="2"/>
    <n v="853952015"/>
    <s v="Atendido"/>
    <s v="YAG233"/>
    <d v="2015-05-21T00:00:00"/>
    <d v="2015-06-12T00:00:00"/>
    <d v="2015-06-03T00:00:00"/>
    <s v="MICHAEL GÓMEZ"/>
    <s v="Michael Gómez, usuario de la UPI SANTA LUCIA sugiere el cambio del grupo A al grupo C por motivo académico."/>
    <x v="4"/>
    <s v="SUBMETODOS"/>
    <s v="BUZÓN"/>
    <s v="SE RESPONDE MEDIANTE OFICIO 2015IE5782 CON FECHA 3/JUNIO/2015 EN 1 FOLIO SIN ANEXOS."/>
    <s v="SUB"/>
    <n v="9"/>
    <s v="Dentro de terminos"/>
  </r>
  <r>
    <n v="296"/>
    <n v="32"/>
    <x v="2"/>
    <n v="854052015"/>
    <s v="Atendido"/>
    <s v="YAG234"/>
    <d v="2015-05-21T00:00:00"/>
    <d v="2015-06-12T00:00:00"/>
    <d v="2015-06-03T00:00:00"/>
    <s v="ANDRÉS FELIPE MARTÍNEZ QUIÑONES"/>
    <s v="Andrés Felipe Martínez Quiñones, usuario de la UPI SANTA LUCIA sugiere una reunión con el director para tratar temas personales."/>
    <x v="4"/>
    <s v="SUBMETODOS"/>
    <s v="BUZÓN"/>
    <s v="SE RESPONDE MEDIANTE OFICIO 2015IE5786 CON FECHA 3/JUNIO/2015 EN 1 FOLIO SIN ANEXOS."/>
    <s v="SUB"/>
    <n v="9"/>
    <s v="Dentro de terminos"/>
  </r>
  <r>
    <n v="297"/>
    <n v="33"/>
    <x v="3"/>
    <n v="854122015"/>
    <s v="Atendido"/>
    <s v="YAG235"/>
    <d v="2015-05-21T00:00:00"/>
    <d v="2015-06-12T00:00:00"/>
    <d v="2015-05-25T00:00:00"/>
    <s v="LUIS ÁNGEL VELÁSQUEZ"/>
    <s v="Luis Ángel Velásquez, usuario del COMEDOR USME agradece por la presentación del comedor y por la buena atención. "/>
    <x v="5"/>
    <s v="COMEDORES"/>
    <s v="BUZÓN"/>
    <s v="SE RESPONDE MEDIANTE OFICIO 2015EE1912 CON FECHA 25/05/2015 EN 1 FOLIO SIN ANEXO."/>
    <s v="COM"/>
    <n v="2"/>
    <s v="Dentro de terminos"/>
  </r>
  <r>
    <n v="298"/>
    <n v="34"/>
    <x v="3"/>
    <n v="854232015"/>
    <s v="Atendido"/>
    <s v="YAG236"/>
    <d v="2015-05-21T00:00:00"/>
    <d v="2015-06-12T00:00:00"/>
    <d v="2015-05-25T00:00:00"/>
    <s v="MARTHA INES JIMENEZ"/>
    <s v="Martha Ines Jimenez, usuario del COMEDOR USME agradece por la buena atención y por los buenos alimentos. "/>
    <x v="5"/>
    <s v="COMEDORES"/>
    <s v="BUZÓN"/>
    <s v="SE RESPONDE MEDIANTE OFICIO 2015EE1911 CON FECHA 25/05/2015 EN 1 FOLIO SIN ANEXO."/>
    <s v="COM"/>
    <n v="2"/>
    <s v="Dentro de terminos"/>
  </r>
  <r>
    <n v="299"/>
    <n v="35"/>
    <x v="0"/>
    <n v="857602015"/>
    <s v="Atendido"/>
    <s v="YAG237"/>
    <d v="2015-05-21T00:00:00"/>
    <d v="2015-06-12T00:00:00"/>
    <d v="2015-06-03T00:00:00"/>
    <s v="ERNESTO  BECERRA"/>
    <s v="La cominudad del barrio ciudad Bochica sur presentan derecho de peticion solicitando copia del contrato de arrendamiento entre IDIPRON Y FE Y ALEGRIA."/>
    <x v="4"/>
    <s v="SUBMETODOS"/>
    <s v="BUZÓN"/>
    <s v="SE RESPONDE MEDIANTE OFICIO 2015EE2036 CON FECHA 3/JUNIO/2015 EN 1 FOLIO SIN ANEXOS."/>
    <s v="SUB"/>
    <n v="9"/>
    <s v="Dentro de terminos"/>
  </r>
  <r>
    <n v="300"/>
    <n v="36"/>
    <x v="1"/>
    <n v="860052015"/>
    <s v="Atendido"/>
    <s v="N/A"/>
    <d v="2015-05-25T00:00:00"/>
    <d v="2015-06-17T00:00:00"/>
    <d v="2015-06-11T00:00:00"/>
    <s v="ANÓNIMO"/>
    <s v="SEÑORES DIRECTIVOS DE IDIPRON USTEDES SON INJUSTOS CON TODOS LOS TRABAJADORES Y CONTRATISTAS. USTEDES TODOS DIRECCION SUBDIREECIONES JEFES DE OFICINA SON INJUSTOS USTEDES SI PUEDEN LLEGAR A LA HORA QUE LES PEGUE LA GANA TIENE CARROS ASIGNADOS Y QUIEREN QUE TODO EL IDIPRON FUNCIONARIOS Y CONTRATISTAS SE QUEDEN HASTA HORAS ALTAS DE LA NOCHE ESPONIENDO SU VIDA SU INTEGRIDAD Y USTEDES FRESCO IRRESPONSABLES NO CONSIDERAN AL TRABAJADOR QUE COGE BUS QUE SALE TARDE CANSADO A VER A SUS HIJOS SON DESCONSIDERADOS INTERESADOS SOLO BUSCAN SU BENEFICIO PERSONAL PARA QUE PONEN HORARIOS EL FUNCIONARIO RASO EL QUE SI TRAABAJA MADRUGA PARA CUMPLIR CON SU TRABAJAO Y A USTEDES DIRECTIVOS LES PARECE MUY FACIL HACERLOS TRABAJAR DESPUES DE SU HORARIO LABORAL ESO SE LLAMA ACOSO LABORAL SI TOODO EL MUNDO MADRUGA SI TODOS LOS JEFES LLEGARNA A LAS SIENTE DE LA MAÑANA A TRABAJAR NO A FUMAR Y TOMAR TINTO Y VER INTERNET LES RENDIRIA PERO LLEGAN A LAS DIEZ DE LA MANANA CUANDO YA LES TIENE EL TRABAJO HECHO, VAMOS A PONER QUEJA AL MINISTERIO DE TRABAJO POR ABUSADORES HAY UN HORARIO LABORAL Y DEBE CUMPLRISE NO SEA ARVITRARIOS IRRESPONSABLES INJUSTOS INDELICADOS PARTIDA DE ABUSADORES DEL TRABAJADOR Y DEL CONTRATISTA Y HACEN MALA CARA Y EXIGEN QUEDARSE HASTA TARDE Y USE EXPONE EL TRABAJADOR QA QUE LO ROBEN PORQUE EL SITIO DE ESE INSTITUO ES BIEN PELIGROSO BIEN PESADO. ESO ES SER DESHONESTO CORRUPTO LLEGAN BIEN TARDE Y QUIEREN QUE TODO EL MUBNDO HAGA LO MISMO Y LOS HIJOS Y LAS ESPOSAS Y LOS ESTDUISO Y LA CADA Y LO QUE SEA PATAS ARRIBA PORQUE USTEDES DIRECTIVOS SON DESCONSIDERADOS Y PIENSAN QUE ES TAN EN LA EPOCA DE LA EXCLABITUD. DEN EJEMPLO CUMPLAN ARIO TRABAJEN DENTRO DE LOS HORARIOS INVENTEN TRABAJOS DESPUES DELORARIOS RESPETE"/>
    <x v="1"/>
    <s v="DIRECCION"/>
    <s v="WEB"/>
    <s v="SE RESPONDE MEDIANTE OFICIO 2015EE2129 CON FECHA 11/JUNIO/2015 EN 1 FOLIO SIN ANEXOS."/>
    <s v="DIR"/>
    <n v="12"/>
    <s v="Dentro de terminos"/>
  </r>
  <r>
    <n v="301"/>
    <n v="37"/>
    <x v="0"/>
    <n v="864082015"/>
    <s v="Atendido"/>
    <s v="N/A"/>
    <d v="2015-05-25T00:00:00"/>
    <d v="2015-06-17T00:00:00"/>
    <d v="2015-06-11T00:00:00"/>
    <s v="HERNANDO  GUTIERREZ TORRES"/>
    <s v="SOLICITA OPORTUNIDAD LABORAL CON EL DISTRITO"/>
    <x v="2"/>
    <s v="DESARROLLO HUMANO"/>
    <s v="WEB"/>
    <s v="SE RESPONDE MEDIANTE OFICIO 2015EE2142 CON FECHA 11/JUNIO/2015 EN 1 FOLIO SIN ANEXOS."/>
    <s v="DES"/>
    <n v="12"/>
    <s v="Dentro de terminos"/>
  </r>
  <r>
    <n v="302"/>
    <n v="38"/>
    <x v="0"/>
    <n v="852072015"/>
    <s v="Atendido"/>
    <s v="N/A"/>
    <d v="2015-05-25T00:00:00"/>
    <d v="2015-06-17T00:00:00"/>
    <d v="2015-06-03T00:00:00"/>
    <s v="LUZ NEIRA CALDERA ROMERO"/>
    <s v="SOLICITUD AYUDA PARA HABITANTE DE LA CALLE"/>
    <x v="0"/>
    <s v="SUBMETODOS"/>
    <s v="WEB"/>
    <s v="SE RESPONDE MEDIANTE OFICIO 2015EE2035 CON FECHA 3/JUNIO/2015 EN 1 FOLIO SIN ANEXOS."/>
    <s v="SUB"/>
    <n v="7"/>
    <s v="Dentro de terminos"/>
  </r>
  <r>
    <n v="303"/>
    <n v="39"/>
    <x v="2"/>
    <n v="872752015"/>
    <s v="Atendido"/>
    <s v="YAG238"/>
    <d v="2015-05-25T00:00:00"/>
    <d v="2015-06-17T00:00:00"/>
    <d v="2015-06-05T00:00:00"/>
    <s v="MELISA ANDREA MÉNDEZ VEGA"/>
    <s v="Melisa Andrea Méndez Vega, usuaria de la UPI ESCNNA sugiere visitar las otras unidades y realizar mas talleres."/>
    <x v="4"/>
    <s v="SUBMETODOS"/>
    <s v="BUZÓN"/>
    <s v="SE RESPONDE MEDIANTE OFICIO 2015IE5913 CON FECHA 5/JUNIO/2015 EN 1 FOLIO SIN ANEXOS."/>
    <s v="SUB"/>
    <n v="9"/>
    <s v="Dentro de terminos"/>
  </r>
  <r>
    <n v="304"/>
    <n v="40"/>
    <x v="2"/>
    <n v="872812015"/>
    <s v="Atendido"/>
    <s v="YAG239"/>
    <d v="2015-05-25T00:00:00"/>
    <d v="2015-06-17T00:00:00"/>
    <d v="2015-06-05T00:00:00"/>
    <s v="DIANA MELISA CESPEDEZ RINCÓN"/>
    <s v="Diana Melisa Cespedez Rincón, usuaria de la UPIESCNNA sugiere que les realicen mas talleres y les lleven a conocer las otras UPI´S"/>
    <x v="4"/>
    <s v="SUBMETODOS"/>
    <s v="BUZÓN"/>
    <s v="SE RESPONDE MEDIANTE OFICIO 2015IE5916 CON FECHA 5/JUNIO/2015 EN 1 FOLIO SIN ANEXOS."/>
    <s v="SUB"/>
    <n v="9"/>
    <s v="Dentro de terminos"/>
  </r>
  <r>
    <n v="305"/>
    <n v="41"/>
    <x v="2"/>
    <n v="872962015"/>
    <s v="Atendido"/>
    <s v="YAG240"/>
    <d v="2015-05-25T00:00:00"/>
    <d v="2015-06-17T00:00:00"/>
    <d v="2015-06-05T00:00:00"/>
    <s v="LINCY GIL RODRÍGUEZ"/>
    <s v="Lincy Gil Rodríguez, usuaria de la UP IESCNNA sugiere que les realicen mas talleres y les lleven a conocer las otras UPI´S"/>
    <x v="4"/>
    <s v="SUBMETODOS"/>
    <s v="BUZÓN"/>
    <s v="SE RESPONDE MEDIANTE OFICIO 2015IE5914 CON FECHA 5/JUNIO/2015 EN 1 FOLIO SIN ANEXOS."/>
    <s v="SUB"/>
    <n v="9"/>
    <s v="Dentro de terminos"/>
  </r>
  <r>
    <n v="306"/>
    <n v="42"/>
    <x v="2"/>
    <n v="873132015"/>
    <s v="Atendido"/>
    <s v="YAG241"/>
    <d v="2015-05-25T00:00:00"/>
    <d v="2015-06-17T00:00:00"/>
    <d v="2015-06-05T00:00:00"/>
    <s v="YESSICA BETANCOURTH NARVÁEZ"/>
    <s v="Yessica Betancourth Narváez, usuaria de la UPI ESCNNA sugiere que les realicen mas talleres y les lleven a conocer las otras UPI´S"/>
    <x v="4"/>
    <s v="SUBMETODOS"/>
    <s v="BUZÓN"/>
    <s v="SE RESPONDE MEDIANTE OFICIO 2015IE5915 CON FECHA 5/JUNIO/2015 EN 1 FOLIO SIN ANEXOS."/>
    <s v="SUB"/>
    <n v="9"/>
    <s v="Dentro de terminos"/>
  </r>
  <r>
    <n v="307"/>
    <n v="43"/>
    <x v="5"/>
    <n v="881982015"/>
    <s v="Atendido"/>
    <s v="YAG242"/>
    <d v="2015-05-26T00:00:00"/>
    <d v="2015-06-18T00:00:00"/>
    <d v="2015-06-05T00:00:00"/>
    <s v="RICARDO MONSALVE"/>
    <s v="Ricardo Monsalve joven de localidad de Santa Fe solicita información precisa sobre las posibilidades de estudio y de trabajo en el proyecto Jóvenes en Paz"/>
    <x v="7"/>
    <s v="SUBMETODOS"/>
    <s v="BUZÓN"/>
    <s v="SE RESPONDE MEDIANTE OFICIO 2015EE2072 CON FECHA 5/JUNIO/2015 EN 1 FOLIO SIN ANEXOS. OFICIO 2015EE2242/JUN.22/15"/>
    <s v="SUB"/>
    <n v="8"/>
    <s v="Dentro de terminos"/>
  </r>
  <r>
    <n v="308"/>
    <n v="44"/>
    <x v="4"/>
    <n v="882082015"/>
    <s v="Atendido"/>
    <s v="YAG243"/>
    <d v="2015-05-26T00:00:00"/>
    <d v="2015-06-18T00:00:00"/>
    <d v="2015-06-05T00:00:00"/>
    <s v="ERNESTO BECERRA"/>
    <s v="Ernesto Becerra presidente de la junta de acción comunal del barrio Bochica Sur presenta queja sobre el manejo que se le esta dando al colegio Fe y Alegría con el programa Jóvenes en Paz"/>
    <x v="7"/>
    <s v="SUBMETODOS"/>
    <s v="BUZÓN"/>
    <s v="SE RESPONDE MEDIANTE OFICIO 2015EE2077 CON FECHA 5/JUNIO/2015 EN 1 FOLIO SIN ANEXOS."/>
    <s v="SUB"/>
    <n v="8"/>
    <s v="Dentro de terminos"/>
  </r>
  <r>
    <n v="309"/>
    <n v="45"/>
    <x v="5"/>
    <n v="885032015"/>
    <s v="Atendido"/>
    <s v="YAG244"/>
    <d v="2015-05-26T00:00:00"/>
    <d v="2015-06-18T00:00:00"/>
    <d v="2015-06-05T00:00:00"/>
    <s v="JESÚS MANUEL LOZANO RODRÍGUEZ"/>
    <s v="Jesús Manuel lozano Rodríguez, monitor operativo de Misión Bogotá presenta derecho de petición solicitando resolución mediante la cual fue sancionado como culpable de las imputaciones de la que se le acusa. "/>
    <x v="2"/>
    <s v="MISION BOGOTA"/>
    <s v="BUZÓN"/>
    <s v="SE RESPONDE MEDIANTE OFICIO 2015EE2073 CON FECHA 5/JUNIO/2015 EN 2 FOLIOS SIN ANEXOS"/>
    <s v="MIS"/>
    <n v="8"/>
    <s v="Dentro de terminos"/>
  </r>
  <r>
    <n v="310"/>
    <n v="46"/>
    <x v="1"/>
    <n v="885142015"/>
    <s v="Atendido"/>
    <s v="YAG245"/>
    <d v="2015-05-26T00:00:00"/>
    <d v="2015-06-18T00:00:00"/>
    <d v="2015-06-03T00:00:00"/>
    <s v="YINA MARCELA TAPIA"/>
    <s v="Yina Marcela Tapia, guía de Misión Bogotá presenta qu8eja sobre la monitora Johana Peña por el mal trato sobre los guías que tiene a cargo"/>
    <x v="1"/>
    <s v="MISION BOGOTA"/>
    <s v="BUZÓN"/>
    <s v="SE RESPONDE MEDIANTE OFICIO 2015EE2031 CON FECHA 3/JUNIO/2015 EN 2 FOLIOS SIN ANEXOS"/>
    <s v="MIS"/>
    <n v="6"/>
    <s v="Dentro de terminos"/>
  </r>
  <r>
    <n v="311"/>
    <n v="47"/>
    <x v="0"/>
    <n v="874702015"/>
    <s v="Atendido"/>
    <s v="N/A"/>
    <d v="2015-05-27T00:00:00"/>
    <d v="2015-06-19T00:00:00"/>
    <d v="2015-06-05T00:00:00"/>
    <s v="LEIDY JOHANA PARRA GARCIA"/>
    <s v="BUENOS DIAS ES QUE LO QUE PASA ES QUE HACE RATO ME INSCRIBI EN JOVENES EN PAZ DE IDIPRON PERO AUN N ME LLAMAN Y REAL MENTE NESESITO LA AUDA YA Q SOY MADRE DE LOS PEQUEÑOS NIÑOS GRACIAS 3123776387"/>
    <x v="2"/>
    <s v="MISION BOGOTA"/>
    <s v="WEB"/>
    <s v="SE RESPONDE MEDIANTE OFICIO 2015EE2075 CON FECHA 5/JUNIO/2015 EN 1 FOLIO SIN ANEXOS."/>
    <s v="MIS"/>
    <n v="7"/>
    <s v="Dentro de terminos"/>
  </r>
  <r>
    <n v="312"/>
    <n v="48"/>
    <x v="0"/>
    <n v="897292015"/>
    <s v="Atendido"/>
    <s v="YAG246"/>
    <d v="2015-05-28T00:00:00"/>
    <d v="2015-06-22T00:00:00"/>
    <d v="2015-06-17T00:00:00"/>
    <s v="KAREN DANIELA TRIANA"/>
    <s v="Karen Daniela Triana, usuaria de la UPI LA VEGA solicita el traslado de la hermana que se encuentra en la unidad de ARCADIA."/>
    <x v="4"/>
    <s v="SUBMETODOS"/>
    <s v="BUZÓN"/>
    <s v="SE RESPONDE MEDIANTE OFICIO 2015IE6399 CON FECHA 17/JUNIO/2015 EN 1 FOLIO SIN ANEXOS."/>
    <s v="SUB"/>
    <n v="12"/>
    <s v="Dentro de terminos"/>
  </r>
  <r>
    <n v="313"/>
    <n v="49"/>
    <x v="3"/>
    <n v="898702015"/>
    <s v="Atendido"/>
    <s v="YAG247"/>
    <d v="2015-05-28T00:00:00"/>
    <d v="2015-06-22T00:00:00"/>
    <d v="2015-06-17T00:00:00"/>
    <s v="JOHANA MARITZA LÓPEZ GÓMEZ"/>
    <s v="Johana Maritza López Gómez, usuaria de la UPI LA VEGA agradece por los uniformes que les dieron para la unidad."/>
    <x v="5"/>
    <s v="SUBMETODOS"/>
    <s v="BUZÓN"/>
    <s v="SE RESPONDE MEDIANTE OFICIO 2015IE6400 CON FECHA 17/JUNIO/2015 EN 1 FOLIO SIN ANEXOS."/>
    <s v="SUB"/>
    <n v="12"/>
    <s v="Dentro de terminos"/>
  </r>
  <r>
    <n v="314"/>
    <n v="50"/>
    <x v="2"/>
    <n v="898792015"/>
    <s v="Atendido"/>
    <s v="YAG248"/>
    <d v="2015-05-28T00:00:00"/>
    <d v="2015-06-22T00:00:00"/>
    <d v="2015-06-17T00:00:00"/>
    <s v="LUISA FERNANDA VARGAS PÁEZ"/>
    <s v="Luisa Fernanda Vargas Páez, usuaria de la UPI LA VEGA sugiere una integración con la unidad de la FLORIDA. "/>
    <x v="4"/>
    <s v="SUBMETODOS"/>
    <s v="BUZÓN"/>
    <s v="SE RESPONDE MEDIANTE OFICIO 2015IE6401 CON FECHA 17/JUNIO/2015 EN 1 FOLIO SIN ANEXOS."/>
    <s v="SUB"/>
    <n v="12"/>
    <s v="Dentro de terminos"/>
  </r>
  <r>
    <n v="315"/>
    <n v="51"/>
    <x v="4"/>
    <n v="898832015"/>
    <s v="Atendido"/>
    <s v="YAG249"/>
    <d v="2015-05-28T00:00:00"/>
    <d v="2015-06-22T00:00:00"/>
    <d v="2015-06-17T00:00:00"/>
    <s v="ALISON JULIETH MORENO"/>
    <s v="Alison Julieth Moreno, usuaria de la UPI LA VEGA reclama por las respuestas de los requerimientos anteriores y sugiere otros tipos de talleres."/>
    <x v="4"/>
    <s v="SUBMETODOS"/>
    <s v="BUZÓN"/>
    <s v="SE RESPONDE MEDIANTE OFICIO 2015IE6402 CON FECHA 17/JUNIO/2015 EN 1 FOLIO SIN ANEXOS."/>
    <s v="SUB"/>
    <n v="12"/>
    <s v="Dentro de terminos"/>
  </r>
  <r>
    <n v="316"/>
    <n v="52"/>
    <x v="2"/>
    <n v="898952015"/>
    <s v="Atendido"/>
    <s v="YAG250"/>
    <d v="2015-05-28T00:00:00"/>
    <d v="2015-06-22T00:00:00"/>
    <d v="2015-06-17T00:00:00"/>
    <s v="MÓNICA ANDREA MELANO ROJAS"/>
    <s v="Mónica Andrea Melano Rojas, usuaria de la UPI LA VEGA sugiere les envíen una estilista para la unidad."/>
    <x v="4"/>
    <s v="SUBMETODOS"/>
    <s v="BUZÓN"/>
    <s v="SE RESPONDE MEDIANTE OFICIO 2015IE6404 CON FECHA 17/JUNIO/2015 EN 1 FOLIO SIN ANEXOS."/>
    <s v="SUB"/>
    <n v="12"/>
    <s v="Dentro de terminos"/>
  </r>
  <r>
    <n v="317"/>
    <n v="53"/>
    <x v="2"/>
    <n v="899042015"/>
    <s v="Atendido"/>
    <s v="YAG251"/>
    <d v="2015-05-28T00:00:00"/>
    <d v="2015-06-22T00:00:00"/>
    <d v="2015-06-17T00:00:00"/>
    <s v="LUZ MERY TOCANCIPA"/>
    <s v="Luz Mery Tocancipa, usuaria de la UPI LA VEGA sugiere que les manden toldillos para las camas y que les arreglen las canaletas que están tapadas."/>
    <x v="4"/>
    <s v="SUBMETODOS"/>
    <s v="BUZÓN"/>
    <s v="SE RESPONDE MEDIANTE OFICIO 2015IE6403 CON FECHA 17/JUNIO/2015 EN 1 FOLIO SIN ANEXOS."/>
    <s v="SUB"/>
    <n v="12"/>
    <s v="Dentro de terminos"/>
  </r>
  <r>
    <n v="318"/>
    <n v="54"/>
    <x v="2"/>
    <n v="899102015"/>
    <s v="Atendido"/>
    <s v="YAG252"/>
    <d v="2015-05-28T00:00:00"/>
    <d v="2015-06-22T00:00:00"/>
    <d v="2015-06-17T00:00:00"/>
    <s v="YANETH PINILLA RINCÓN"/>
    <s v="Yaneth Pinilla Rincón, usuaria de la UPI LA VEGA sugiere les den mas medicamentos y que les den una fileteadora."/>
    <x v="4"/>
    <s v="SUBMETODOS"/>
    <s v="BUZÓN"/>
    <s v="SE RESPONDE MEDIANTE OFICIO 2015IE6398 CON FECHA 17/JUNIO/2015 EN 1 FOLIO SIN ANEXOS."/>
    <s v="SUB"/>
    <n v="12"/>
    <s v="Dentro de terminos"/>
  </r>
  <r>
    <n v="319"/>
    <n v="55"/>
    <x v="2"/>
    <n v="899172015"/>
    <s v="Atendido"/>
    <s v="YAG253"/>
    <d v="2015-05-28T00:00:00"/>
    <d v="2015-06-22T00:00:00"/>
    <d v="2015-06-05T00:00:00"/>
    <s v="YANETH PINILLA RINCÓN"/>
    <s v="Yaneth Pinilla Rincón, usuaria de la UPI LA VEGA sugiere mas salidas pedagógicas."/>
    <x v="4"/>
    <s v="SUBMETODOS"/>
    <s v="BUZÓN"/>
    <s v="SE RESPONDE MEDIANTE OFICIO 2015EE2080 CON FECHA 5/JUNIO/2015 EN 1 FOLIO SIN ANEXOS."/>
    <s v="SUB"/>
    <n v="6"/>
    <s v="Dentro de terminos"/>
  </r>
  <r>
    <n v="320"/>
    <n v="56"/>
    <x v="2"/>
    <n v="899222015"/>
    <s v="Atendido"/>
    <s v="YAG254"/>
    <d v="2015-05-28T00:00:00"/>
    <d v="2015-06-22T00:00:00"/>
    <d v="2015-06-05T00:00:00"/>
    <s v="KAREN DAYANA SAAVEDRA"/>
    <s v="Karen Dayana Saavedra, usuaria de la UPI LA VEGA sugiere mas eventos y mas talleres."/>
    <x v="4"/>
    <s v="SUBMETODOS"/>
    <s v="BUZÓN"/>
    <s v="SE RESPONDE MEDIANTE OFICIO 2015EE2079 CON FECHA 5/JUNIO/2015 EN 1 FOLIO SIN ANEXOS."/>
    <s v="SUB"/>
    <n v="6"/>
    <s v="Dentro de terminos"/>
  </r>
  <r>
    <n v="321"/>
    <n v="57"/>
    <x v="2"/>
    <n v="899282015"/>
    <s v="Atendido"/>
    <s v="YAG255"/>
    <d v="2015-05-28T00:00:00"/>
    <d v="2015-06-22T00:00:00"/>
    <d v="2015-06-05T00:00:00"/>
    <s v="AURELIANO NÚÑEZ MARTÍNEZ"/>
    <s v="Aureliano Núñez Martínez, usuario de la UPI LA RIOJA solicita acompañamiento a los controles medicos por su estado de salud."/>
    <x v="4"/>
    <s v="SUBMETODOS"/>
    <s v="BUZÓN"/>
    <s v="SE RESPONDE MEDIANTE OFICIO 2015IE5986 CON FECHA 5/JUNIO/2015 EN 1 FOLIO SIN ANEXOS."/>
    <s v="SUB"/>
    <n v="6"/>
    <s v="Dentro de terminos"/>
  </r>
  <r>
    <n v="322"/>
    <n v="58"/>
    <x v="4"/>
    <n v="899332015"/>
    <s v="Atendido"/>
    <s v="YAG256"/>
    <d v="2015-05-28T00:00:00"/>
    <d v="2015-06-22T00:00:00"/>
    <d v="2015-06-05T00:00:00"/>
    <s v="ANÓNIMO"/>
    <s v="Anónimo, usuario de la UPI LA RIOJA reclama por que se les prometió un profesor de música y hasta el momento no a llegado."/>
    <x v="4"/>
    <s v="SUBMETODOS"/>
    <s v="BUZÓN"/>
    <s v="SE RESPONDE MEDIANTE OFICIO 2015EE2078 CON FECHA 5/JUNIO/2015 EN 1 FOLIO SIN ANEXOS."/>
    <s v="SUB"/>
    <n v="6"/>
    <s v="Dentro de terminos"/>
  </r>
  <r>
    <n v="323"/>
    <n v="59"/>
    <x v="2"/>
    <n v="899422015"/>
    <s v="Atendido"/>
    <s v="YAG257"/>
    <d v="2015-05-28T00:00:00"/>
    <d v="2015-06-22T00:00:00"/>
    <d v="2015-06-05T00:00:00"/>
    <s v="CRISTIAN RUIZ"/>
    <s v="Cristian Ruiz, usuario de la UPI LA RIOJA sugiere les den mas implementos de aseo ya que no les alcanza los que les dan."/>
    <x v="4"/>
    <s v="SUBMETODOS"/>
    <s v="BUZÓN"/>
    <s v="SE RESPONDE MEDIANTE OFICIO 2015IE5987 CON FECHA 5/JUNIO/2015 EN 1 FOLIO SIN ANEXOS."/>
    <s v="SUB"/>
    <n v="6"/>
    <s v="Dentro de terminos"/>
  </r>
  <r>
    <n v="324"/>
    <n v="60"/>
    <x v="0"/>
    <n v="910042015"/>
    <s v="Atendido"/>
    <s v="YAG258"/>
    <d v="2015-05-29T00:00:00"/>
    <d v="2015-06-23T00:00:00"/>
    <d v="2015-06-17T00:00:00"/>
    <s v="VANESSA GUISSELLE PASTRANA"/>
    <s v="Vanessa Guisselle Pastrana interpone derecho de peticion, solicitando la devolucion de dineros relacionados con el servicio de salud.  "/>
    <x v="2"/>
    <s v="MISION BOGOTA"/>
    <s v="ESCRITO"/>
    <s v="SE RESPONDE MEDIANTE OFICIO 2015EE2183 CON FECHA 17/JUNIO/2015 EN 1 FOLIO SIN ANEXOS"/>
    <s v="MIS"/>
    <n v="11"/>
    <s v="Dentro de terminos"/>
  </r>
  <r>
    <n v="325"/>
    <n v="1"/>
    <x v="0"/>
    <s v="922312015 - 928252015"/>
    <s v="Atendido"/>
    <s v="YAG259"/>
    <d v="2015-06-01T00:00:00"/>
    <d v="2015-06-24T00:00:00"/>
    <d v="2015-06-22T00:00:00"/>
    <s v="RODRIGO MUÑOZ MUÑOZ"/>
    <s v="Rodrigo Muñoz Muñoz, presenta derecho de petición por los problemas con el colegio fe y alegría."/>
    <x v="7"/>
    <s v="SUBMETODOS"/>
    <s v="ESCRITO"/>
    <s v="SE RESPONDE MEDIANTE OFICIO 2015EE2243 CON FECHA 22/JUNIO/2015 EN 2 FOLIO SIN ANEXOS."/>
    <s v="SUB"/>
    <n v="13"/>
    <s v="Dentro de terminos"/>
  </r>
  <r>
    <n v="326"/>
    <n v="2"/>
    <x v="0"/>
    <s v="928252015-922312015"/>
    <s v="Atendido"/>
    <s v="N/A"/>
    <d v="2015-06-02T00:00:00"/>
    <d v="2015-06-25T00:00:00"/>
    <d v="2015-06-22T00:00:00"/>
    <s v="RODRIGO  MUÑOZ MUÑOZ"/>
    <s v="CIUDADANOS SOLICITAN SE BUSQUE OTRO SITIO DONDE PUEDAN CUMPLIR CON EL ODJETO DEL CONTRATO EL ESTADO TIENE CENTROS DONDE SE PUEDE CAPACITAR.VER ADJUNTO"/>
    <x v="7"/>
    <s v="SUBMETODOS"/>
    <s v="WEB"/>
    <s v="SE RESPONDE MEDIANTE OFICIO 2015EE2243 CON FECHA 22/JUNIO/2015 EN 2 FOLIO SIN ANEXOS."/>
    <s v="SUB"/>
    <n v="12"/>
    <s v="Dentro de terminos"/>
  </r>
  <r>
    <n v="327"/>
    <n v="3"/>
    <x v="0"/>
    <n v="956372015"/>
    <s v="Atendido"/>
    <s v="YAG260"/>
    <d v="2015-06-05T00:00:00"/>
    <d v="2015-07-01T00:00:00"/>
    <d v="2015-06-18T00:00:00"/>
    <s v="DIEGO ALEJANDRO CONTRERAS MESA"/>
    <s v="DIEGO ALEJANDRO CONTRERAS MESA INTERPONE DERECHO DE PETICION SOLICITANDO   INFORMACION SOBRE EL PAGO DE LOS MESES DE ABRIL Y MAYO A LA EPS."/>
    <x v="7"/>
    <s v="MISION BOGOTA"/>
    <s v="ESCRITO"/>
    <s v="SE RESPONDE MEDIANTE OFICIO 2015EE2186 CON FECHA 18/JUNIO/2015 EN 1 FOLIO 1 ANEXO."/>
    <s v="MIS"/>
    <n v="7"/>
    <s v="Dentro de terminos"/>
  </r>
  <r>
    <n v="328"/>
    <n v="4"/>
    <x v="2"/>
    <n v="960652015"/>
    <s v="Atendido"/>
    <s v="YAG261"/>
    <d v="2015-06-05T00:00:00"/>
    <d v="2015-07-01T00:00:00"/>
    <d v="2015-06-09T00:00:00"/>
    <s v="GLORIA RINCÓN Y MARÍA RINCÓN"/>
    <s v="Gloria Rincón y María Rincón, usuarias del COMEDOR SAN CRISTOBAL sugieren que no las obliguen a comer dulce ya que tiene problemas de salud."/>
    <x v="6"/>
    <s v="COMEDORES"/>
    <s v="BUZÓN"/>
    <s v="SE RESPONDE MEDIANTE OFICIO 2015IE6058 CON FECHA 9/JUNIO/2015 EN 1 FOLIO SIN ANEXOS."/>
    <s v="COM"/>
    <n v="1"/>
    <s v="Dentro de terminos"/>
  </r>
  <r>
    <n v="329"/>
    <n v="5"/>
    <x v="1"/>
    <n v="960702015"/>
    <s v="Atendido"/>
    <s v="YAG262"/>
    <d v="2015-06-05T00:00:00"/>
    <d v="2015-07-01T00:00:00"/>
    <d v="2015-06-22T00:00:00"/>
    <s v="MARY HELENA"/>
    <s v="Mary Helena, usuaria de la UPI LUNA PARK presenta queja sobre una integrante de la unidad por agresión. "/>
    <x v="1"/>
    <s v="SUBMETODOS"/>
    <s v="BUZÓN"/>
    <s v="SE RESPONDE MEDIANTE OFICIO 2015IE6686 CON FECHA 22/JUNIO/2015 EN 1 FOLIO SIN ANEXOS."/>
    <s v="SUB"/>
    <n v="9"/>
    <s v="Dentro de terminos"/>
  </r>
  <r>
    <n v="330"/>
    <n v="6"/>
    <x v="2"/>
    <n v="960732015"/>
    <s v="Atendido"/>
    <s v="YAG263"/>
    <d v="2015-06-05T00:00:00"/>
    <d v="2015-07-01T00:00:00"/>
    <d v="2015-06-22T00:00:00"/>
    <s v="ANÓNIMO"/>
    <s v="Anónimo de la UPI BOSA sugiere mas talleres en la unidad."/>
    <x v="4"/>
    <s v="SUBMETODOS"/>
    <s v="BUZÓN"/>
    <s v="SE RESPONDE MEDIANTE OFICIO 2015IE6685 CON FECHA 22/JUNIO/2015 EN 1 FOLIO SIN ANEXOS."/>
    <s v="SUB"/>
    <n v="9"/>
    <s v="Dentro de terminos"/>
  </r>
  <r>
    <n v="331"/>
    <n v="7"/>
    <x v="2"/>
    <n v="960782015"/>
    <s v="Atendido"/>
    <s v="YAG264"/>
    <d v="2015-06-05T00:00:00"/>
    <d v="2015-07-01T00:00:00"/>
    <d v="2015-06-22T00:00:00"/>
    <s v="JESSICA PAOLA VARGAS MURCIA"/>
    <s v="Jessica Paola Vargas Murcia, usuaria de la UPI LUNA PARK sugiere les den computadores para el taller de sistemas."/>
    <x v="4"/>
    <s v="SUBMETODOS"/>
    <s v="BUZÓN"/>
    <s v="SE RESPONDE MEDIANTE OFICIO 2015IE6684 CON FECHA 22/JUNIO/2015 EN 1 FOLIO SIN ANEXOS."/>
    <s v="SUB"/>
    <n v="9"/>
    <s v="Dentro de terminos"/>
  </r>
  <r>
    <n v="332"/>
    <n v="8"/>
    <x v="2"/>
    <n v="960832015"/>
    <s v="Atendido"/>
    <s v="YAG265"/>
    <d v="2015-06-05T00:00:00"/>
    <d v="2015-07-01T00:00:00"/>
    <d v="2015-06-22T00:00:00"/>
    <s v="OSCAR DAVID OSORIO"/>
    <s v="Oscar David Osorio usuario de la UPI LUNA PARK sugiere que las sigan atendiendo en esta unidad y que no las envíen a OASIS II."/>
    <x v="4"/>
    <s v="SUBMETODOS"/>
    <s v="BUZÓN"/>
    <s v="SE RESPONDE MEDIANTE OFICIO 2015IE6683 CON FECHA 22/JUNIO/2015 EN 1 FOLIO SIN ANEXOS."/>
    <s v="SUB"/>
    <n v="9"/>
    <s v="Dentro de terminos"/>
  </r>
  <r>
    <n v="333"/>
    <n v="9"/>
    <x v="4"/>
    <n v="961572015"/>
    <s v="Atendido"/>
    <s v="YAG266"/>
    <d v="2015-06-05T00:00:00"/>
    <d v="2015-07-01T00:00:00"/>
    <d v="2015-06-24T00:00:00"/>
    <s v="CARLOS LÓPEZ"/>
    <s v="Carlos López, integrante del programa JOVENES EN PAZ presenta reclamo por el traslado de la UPI SERVITA."/>
    <x v="7"/>
    <s v="SUBMETODOS"/>
    <s v="ESCRITO"/>
    <s v="SE RESPONDE MEDIANTE OFICIO 2015EE2265 CON FECHA 24/JUNIO/2015 EN 1 FOLIO SIN ANEXOS."/>
    <s v="SUB"/>
    <n v="11"/>
    <s v="Dentro de terminos"/>
  </r>
  <r>
    <n v="334"/>
    <n v="10"/>
    <x v="1"/>
    <n v="951562015"/>
    <s v="Atendido"/>
    <s v="N/A"/>
    <d v="2015-06-05T00:00:00"/>
    <d v="2015-07-01T00:00:00"/>
    <d v="2015-07-01T00:00:00"/>
    <s v="ANÓNIMO"/>
    <s v="EL CIUDADANO MANIFIESTA ACOSO LABORAL POR PARTE DE LA EMPRESA IDIPRON UPI RESTREPO POR PARTE DE LA ENCARGADA DE LA UNIDAD MATILDE PULIDO, REFERENTE AL CAMBIO DE UNA ACTIVIDAD YA ESTABLECIDA PREVIAMENTE BASADOS EN ARGUMENTOS NO VERIDICOS , BASADOS EN UNA PRESUNTA EVALUACION DE DESEMPEÑO QUE NO SE HA REALIZADO NI INFORMADO EN EL RESPECTIVO DEPARTAMENTO ENCARGADO DE PERSONAL QUE LABORA EN ESTAS INSTITUCION ESTOS ARGUMENTOS APARENTEMENTE SON BASADOS EN UN ASPECTO PERSONAL MAS NO PROFESIONAL POR ESTE MOTIVO INTERPONE ESTA QUEJA REFERENTE AL COMPORTAMIENTO DE LA ENCARGADA DE LA UNIDAD PARA QUE SEA REVISADO Y EVALUADO POR PARTE DE LA ENTIDAD"/>
    <x v="1"/>
    <s v="DESARROLLO HUMANO"/>
    <s v="WEB"/>
    <s v="SE RESPONDE MEDIANTE OFICIO 2015EE2321 CON FECHA 1/07/2015 EN 2 FOLIOS SIN ANEXOS."/>
    <s v="DES"/>
    <n v="15"/>
    <s v="Dentro de terminos"/>
  </r>
  <r>
    <n v="335"/>
    <n v="11"/>
    <x v="2"/>
    <n v="996142015"/>
    <s v="Atendido"/>
    <s v="YAG267"/>
    <d v="2015-06-12T00:00:00"/>
    <d v="2015-07-07T00:00:00"/>
    <d v="2015-06-24T00:00:00"/>
    <s v="ANDRÉS FELIPE MARTÍNEZ QUIÑONES"/>
    <s v="Andrés Felipe Martínez Quiñones, usuario de la UPI SANTA LUCIA sugiere un traslado a otra unidad ya que se siente amenazado."/>
    <x v="4"/>
    <s v="SUBMETODOS"/>
    <s v="BUZÓN"/>
    <s v="SE RESPONDE MEDIANTE OFICIO 2015IE6891 CON FECHA 24/JUNIO/2015 EN 1 FOLIO SIN ANEXOS."/>
    <s v="SUB"/>
    <n v="7"/>
    <s v="Dentro de terminos"/>
  </r>
  <r>
    <n v="336"/>
    <n v="12"/>
    <x v="1"/>
    <n v="1000242015"/>
    <s v="Atendido"/>
    <s v="YAG268"/>
    <d v="2015-06-12T00:00:00"/>
    <d v="2015-07-07T00:00:00"/>
    <d v="2015-06-25T00:00:00"/>
    <s v="EMILIANO LARIOS"/>
    <s v="EMILIANO LARIOS, PRESENTA QUEJA SOBRE LA COORDINADORA BEATRIZ VARGAS DE PORTAL DE LAS AMERICAS."/>
    <x v="1"/>
    <s v="MISION BOGOTA"/>
    <s v="WEB"/>
    <s v="SE RESPONDE MEDIANTE OFICIO 2015EE2276 CON FECHA 25/JUNIO/2015 EN 1 FOLIO SIN ANEXOS."/>
    <s v="MIS"/>
    <n v="8"/>
    <s v="Dentro de terminos"/>
  </r>
  <r>
    <n v="337"/>
    <n v="13"/>
    <x v="4"/>
    <n v="988522015"/>
    <s v="Atendido"/>
    <s v="N/A"/>
    <d v="2015-06-16T00:00:00"/>
    <d v="2015-07-08T00:00:00"/>
    <d v="2015-07-02T00:00:00"/>
    <s v="JUAN PABLO HERNANDEZ ZORRO"/>
    <s v="CORDIAL SALUDO, HASTA EL DÍA 31 DE MAYO DE 2015, ME DESEMPEÑE COMO CONTRATISTA DEL IDIPRON. SIENDO YA HOY 11 DE JUNIO DE 2015 NO HE RECIBIDO EL PAGO DE MIS HONORARIOS CORRESPONDIENTES AL MES DE MAYO DE 2015, YA QUE FUE RECIBIDO A SATISFACCIÓN MIS ACTIVIDADES Y SE HIZO TODOS LOS TRAMITES PARA LA TERMINACIÓN DE MI CONTRATO. ADEMAS EL SUPERVISOR ES DIEGO KARACHAS RODRIGUEZ PARA EFECTOS DE FUE QUIEN FIRMO MI CUENTA Y LA CERTIFICACIÓN A SATISFACCIÓN."/>
    <x v="2"/>
    <s v="MISION BOGOTA"/>
    <s v="WEB"/>
    <s v="SE RESPONDE MEDIANTE OFICIO 2015EE2338 CON FECHA 2/07/2015 EN 1 FOLIO SIN ANEXOS."/>
    <s v="MIS"/>
    <n v="11"/>
    <s v="Dentro de terminos"/>
  </r>
  <r>
    <n v="338"/>
    <n v="14"/>
    <x v="0"/>
    <n v="967312015"/>
    <s v="Atendido"/>
    <s v="N/A"/>
    <d v="2015-06-16T00:00:00"/>
    <d v="2015-07-08T00:00:00"/>
    <d v="2015-06-23T00:00:00"/>
    <s v="PEDRO ANTONIO MARTINEZ LOPEZ"/>
    <s v="PORTAL BOGOTA ESTIMADO DOCTOR GUSTAVO PETRO URREGO ALCALDE MAYOR DE BOGOTA DC ESPERO ME TENGA EN CUENTA PARA TRABAJAR EN MISION BOGOTA O CON LA SECRETARIA DISTRITAL DE MOVILIDAD, YA QUE ME ENCUENTRO DISPONIBLE ESPERO UNA RESPUESTA POSITIVA AMI HOJA DE VIDA Y DEMAS DOCUMENTOS ATENTAMENTE, PEDRO ANTONIO MARTINEZ LOPEZ CC 79692274 DE BOGOTA DC DIRECCION DIAGONAL 48R NUMERO 5X-57 SUR, BARRIO MIRADOR CEL: 3113107662 - 3147904343 EMAIL: PANTONIO111@HOTMAIL.COM"/>
    <x v="2"/>
    <s v="MISION BOGOTA"/>
    <s v="WEB"/>
    <s v="SE RESPONDE MEDIANTE OFICIO 2015EE2246 CON FECHA 23/JUNIO/2015 EN 1 FOLIO SIN ANEXOS."/>
    <s v="MIS"/>
    <n v="5"/>
    <s v="Dentro de terminos"/>
  </r>
  <r>
    <n v="339"/>
    <n v="15"/>
    <x v="5"/>
    <n v="1012322015"/>
    <s v="Atendido"/>
    <s v="YAG269"/>
    <d v="2015-06-16T00:00:00"/>
    <d v="2015-07-08T00:00:00"/>
    <d v="2015-07-08T00:00:00"/>
    <s v="ANGELA MARTINEZ LOPEZ"/>
    <s v="ANGELA MARTINEZ LOPEZ, ABOGADA CONSULTORA SOLICITA MEDIANTE D.P INFORMACION RELACIONDA  CON CONVENIOS DE ASOCIACION DE LA ENTIDAD DESDE AÑO 2,010."/>
    <x v="2"/>
    <s v="JURIDICA"/>
    <s v="ESCRITO"/>
    <s v="SE RESPONDE MEDIANTE OFICIO 2015EE2394 CON FECHA 8/07/2014 EN 1 FOLIO SIN ANEXOS."/>
    <s v="JUR"/>
    <n v="15"/>
    <s v="Dentro de terminos"/>
  </r>
  <r>
    <n v="340"/>
    <n v="16"/>
    <x v="4"/>
    <n v="1022622015"/>
    <s v="Atendido"/>
    <s v="YAG270"/>
    <d v="2015-06-17T00:00:00"/>
    <d v="2015-07-09T00:00:00"/>
    <d v="2015-07-07T00:00:00"/>
    <s v="DIEGO EDISSON CASTELLANOS"/>
    <s v="DIEGO EDISSON ESA CASTELLANOS INTERPONE DERECHO DE PETICION RECLAMANDO POR EL PAGO RECIBIDO DEL PERIODO MAYO JUNIO/2015"/>
    <x v="2"/>
    <s v="MISION BOGOTA"/>
    <s v="ESCRITO"/>
    <s v="SE RESPONDE MEDIANTE OFICIO 2015EE2392 CON FECHA 7/07/2015 EN 1 FOLIO SIN ANEXOS."/>
    <s v="MIS"/>
    <n v="13"/>
    <s v="Dentro de terminos"/>
  </r>
  <r>
    <n v="341"/>
    <n v="17"/>
    <x v="5"/>
    <n v="1021532015"/>
    <s v="Atendido"/>
    <s v="N/A"/>
    <d v="2015-06-17T00:00:00"/>
    <d v="2015-07-09T00:00:00"/>
    <d v="2015-06-24T00:00:00"/>
    <s v="NELCY  MARTINEZ ANGARITA"/>
    <s v="PORTAL BOGOTA SEÑORES ALCALDIA BOGOTA LES ESCRIBO PARA PEDIRLES AYUDA MIRE MI HIJO TIENE 17 AÑOS Y NO QUISO ESTUDIAR MAS NO HACE NADA EN EL DIA QUIERE TRABAJAR PERO POR LA EDAD NO LO RESIBEN YO QUIERO QUE EL TRABAJE PARA QUE SE OCUPE EN ALGO Y K PUEDA VALIDAR EL BACHILLERATO SI ME PUEDEN AYUDAR LES QUEDO MUY AGRADECIDA ATT NELCY MARTINEZ TELEFONO 3212144755 GRACIAS POR SU ATENCION"/>
    <x v="2"/>
    <s v="MISION BOGOTA"/>
    <s v="WEB"/>
    <s v="SE RESPONDE MEDIANTE OFICIO 2015EE2264 CON FECHA 24/JUNIO/2015 EN 1 FOLIO SIN ANEXOS."/>
    <s v="MIS"/>
    <n v="5"/>
    <s v="Dentro de terminos"/>
  </r>
  <r>
    <n v="342"/>
    <n v="18"/>
    <x v="4"/>
    <n v="1025512015"/>
    <s v="Atendido"/>
    <s v="YAG271"/>
    <d v="2015-06-17T00:00:00"/>
    <d v="2015-07-09T00:00:00"/>
    <d v="2015-06-22T00:00:00"/>
    <s v="JONNIER ESNEIDER ARAUJO"/>
    <s v="JONNIER ESNEIDER ARAUJO  CON C.C.1085688551 INTERPONE DERECHPO DE PETICION RECLAMANDO SOBRE APORTES A EPS."/>
    <x v="2"/>
    <s v="MISION BOGOTA"/>
    <s v="ESCRITO"/>
    <s v="SE RESPONDE MEDIANTE OFICIO 2015EE2218 CON FECHA 22/JUNIO/2015 EN 1 FOLIO 1 ANEXO."/>
    <s v="MIS"/>
    <n v="3"/>
    <s v="Dentro de terminos"/>
  </r>
  <r>
    <n v="343"/>
    <n v="19"/>
    <x v="5"/>
    <n v="1023862015"/>
    <s v="Atendido"/>
    <s v="N/A"/>
    <d v="2015-06-17T00:00:00"/>
    <d v="2015-07-09T00:00:00"/>
    <d v="2015-07-07T00:00:00"/>
    <s v="ANÓNIMO"/>
    <s v="QUISIERA SABER , POR QUE SI EN LA SUPUESTA PLANTA TEMPORAL SE TIENEN CARGOS ESPECIFICOS PARA CADA AREA, LUEGO DE REALIZAR LOS ASCENSOS AL PERSONAL DE PLANTA PERMANENTE, ESTAS PERSONAS SIGUEN EN SUS ANTIGUOS CARGOS? O ES QUE DICHOS CARGOS DE LA PLANTA TEMPORAL NO ERAN NECESARIOS, CASO PUNTUAL AREA DE BIENESTAR Y CAPACITACION, POR QUE SEGUN SE TIENE ENTENDIDO ESTAS PERSONAS ESTAN DESTINADAS PARA OTRAS AREAS DIFERENTES A LAS QUE ESTAN EJERCIENDO ACTUALMENTE"/>
    <x v="2"/>
    <s v="MISION BOGOTA"/>
    <s v="WEB"/>
    <s v="SE RESPONDE MEDIANTE OFICIO 2015EE2389 CON FECHA 7/07/2015 EN 1 FOLIO SIN ANEXOS."/>
    <s v="MIS"/>
    <n v="13"/>
    <s v="Dentro de terminos"/>
  </r>
  <r>
    <n v="344"/>
    <n v="20"/>
    <x v="1"/>
    <n v="1039092015"/>
    <s v="Atendido"/>
    <s v="YAG272"/>
    <d v="2015-06-19T00:00:00"/>
    <d v="2015-07-13T00:00:00"/>
    <d v="2015-07-10T00:00:00"/>
    <s v="RICHARD BUILA GRUESO"/>
    <s v="Richard Buila Grueso, usuario de la UPI LA RIOJA presenta queja sobre los educadores de la jornada de la noche por no respetar las normas."/>
    <x v="1"/>
    <s v="SUBMETODOS"/>
    <s v="BUZÓN"/>
    <s v="SE RESPONDE MEDIANTE OFICIO 2015IE7550 CON FECHA 10/07/2015 EN 1 FOLIO SIN ANEXOS."/>
    <s v="SUB"/>
    <n v="14"/>
    <s v="Dentro de terminos"/>
  </r>
  <r>
    <n v="345"/>
    <n v="21"/>
    <x v="4"/>
    <n v="1022012015"/>
    <s v="Atendido"/>
    <s v="N/A"/>
    <d v="2015-06-19T00:00:00"/>
    <d v="2015-07-13T00:00:00"/>
    <d v="2015-07-03T00:00:00"/>
    <s v="LUIS ENRIQUE DIAZ SILVA"/>
    <s v="EN EL COMEDOR COMUNITARIO CRDC SAN CRISTOBLA O SAN BLAS QUE OPERA IDIPRON SE ENCUENTRA MUCHA PRESENCIA DE ROEDORES, LAS EVIDENCIAS SON VISIBLES CADA VEZ QUE HACEN ASEO A LA BODEGA DE TALLER QUE ESTA A LA MITAD DEL SALON DEL COMEDOR DONDE ESTAN LAS CAJAS CON ARCHIVO DE 2014, DE AHI SALEN MUCHO EXCREMENTO DE RATON EN LA LIMPIEZA DE LAS COMODAS (ANAQUELES) DONDE ESTAN LAS CAJAS Y DEMAS COSAS QUE USAN EN EL COMEDOR, IGUALMENTE SE VE EXCREMENTO DE RATON EN EL TECHO DE LOS BAÑOS QUE USAN LOS PARTICIPANTES, EL BAÑO DEL PERSONAL ADMINISTRATIVO Y DE LA BODEGA DE TALLER."/>
    <x v="3"/>
    <s v="COMEDORES"/>
    <s v="WEB"/>
    <s v="SE RESPONDE MEDIANTE OFICIO 2015EE2358 CON FECHA 3/07/2015 EN 1 FOLIO SIN ANEXOS."/>
    <s v="COM"/>
    <n v="9"/>
    <s v="Dentro de terminos"/>
  </r>
  <r>
    <n v="346"/>
    <n v="22"/>
    <x v="4"/>
    <n v="923642015"/>
    <s v="Atendido"/>
    <s v="N/A"/>
    <d v="2015-06-19T00:00:00"/>
    <d v="2015-07-13T00:00:00"/>
    <d v="2015-07-07T00:00:00"/>
    <s v="BLANCA CAROLINA VANEGAS TORRES"/>
    <s v="PORTAL BOGOTA EL COMEDOR DE ARBORIZADORA ALTA REQUIERE CON URGENCIA SU INJERENCIA EN LA DEVOLUCION DE LOS APORTES DE ESTE COMEDOR DE ACUERDO CON EL DECRETO 389 DE 200"/>
    <x v="3"/>
    <s v="COMEDORES"/>
    <s v="WEB"/>
    <s v="SE RESPONDE MEDIANTE OFICIO 2015EE2384 CON FECHA 7/07/2015 EN 1 FOLIO SIN ANEXOS."/>
    <s v="COM"/>
    <n v="11"/>
    <s v="Dentro de terminos"/>
  </r>
  <r>
    <n v="347"/>
    <n v="23"/>
    <x v="4"/>
    <n v="1035672015"/>
    <s v="Atendido"/>
    <s v="N/A"/>
    <d v="2015-06-19T00:00:00"/>
    <d v="2015-07-13T00:00:00"/>
    <d v="2015-06-23T00:00:00"/>
    <s v="PEDRO ANTONIO MARTINEZ LOPEZ"/>
    <s v="PORTAL BOGOTA ESTIMADO DOCTOR: GUSTAVO PETRO URREGO ALCALDE MAYOR DE BOGOTA DISTRITO CAPITAL ALCALDIA MAYOR DE BOGOTA DISTRITO CAPITAL SECRETARIA GENERAL AÑO 2015 ESPERO ME TENGA EN CUENTA PARA TRABAJAR EN MISION BOGOTA O CON LA SECRETARIA DISTRITAL DE MOVILIDAD DE BOGOTA YA QUE ME ENCUENTRO DISPONIBLE Y ESPERO UNA RESPUESTA POSITIVA A MI HOJA DE VIDA. ATENTAMENTE: PEDRO ANTONIO MARTINEZ LOPEZ CEDULA DE CIUDADANIA NUMERO: 79.692.274 DE BOGOTA DISTRITO CAPITAL DIRECCION: DIAGONAL 48R. NUMERO 5X-57 SUR BARRIO MIRADOR. CELULAR: 3113107662 - 3147904343-3124882020. CORREO ELECTRONICO: PANTONIO111@HOTMAIL.COM"/>
    <x v="2"/>
    <s v="MISION BOGOTA"/>
    <s v="WEB"/>
    <s v="SE RESPONDE MEDIANTE OFICIO 2015EE2245 CON FECHA 23/JUNIO/2015 EN 1 FOLIO SIN ANEXOS."/>
    <s v="MIS"/>
    <n v="2"/>
    <s v="Dentro de terminos"/>
  </r>
  <r>
    <n v="348"/>
    <n v="24"/>
    <x v="5"/>
    <n v="554972015"/>
    <s v="Atendido"/>
    <s v="N/A"/>
    <d v="2015-06-22T00:00:00"/>
    <d v="2015-07-14T00:00:00"/>
    <d v="2015-06-26T00:00:00"/>
    <s v="ANÓNIMO"/>
    <s v="SE EXPONE EL SIGUIENTE CASO: LA SEÑORA OLGA MAYERLY VARGAS FERNANDEZ IDENTIFICADA CVON CEDULA DE CIUDADANIA # 52439907 DE BOGOTA, RESIDENTE EN LA CARRERA 120 A # 70 A 65 BOGOTA DC, TRABAJO DURANTE EL AÑO 2009 EN IDIPRON (UNIDAD EDUCATIVA LA FLORIDA Y UNIDAD EDUCATIVA LA 27) COMO DOCENTE DE INGLES Y OTRAS AREAS DEVENGANDO SALARIO DE PROFESIONAL UNIVERSITARIO PERO NI EN ESE MOMENTO - NI AHORA TAMPOCO- LA MENCIONADA NO TIENE TITULO UNIVERSITARIO QUE LE HABILITE PARA TRABAJAR COMO DOCENTE Y MENOS AUN DEVENGAR EL SUELDO QUE DEVENGO DURANTE EL AÑO 2009 LO CUAL CONSTITUYE, ENTRE OTRAS COSAS, DETRIMENTO PATRIMONIAL DEL ESTADO. EN ESPERA DE RESPUESTA OPORTUNA."/>
    <x v="2"/>
    <s v="JURIDICA"/>
    <s v="WEB"/>
    <s v="SE RESPONDE MEDIANTE OFICIO 2015IE6984 CON FECHA 26/JUNIO/2015 EN 1 FOLIO SIN ANEXOS."/>
    <s v="JUR"/>
    <n v="4"/>
    <s v="Dentro de terminos"/>
  </r>
  <r>
    <n v="349"/>
    <n v="25"/>
    <x v="1"/>
    <n v="1052512015"/>
    <s v="Atendido"/>
    <s v="N/A"/>
    <d v="2015-06-23T00:00:00"/>
    <d v="2015-07-15T00:00:00"/>
    <d v="2015-07-10T00:00:00"/>
    <s v="ANÓNIMO"/>
    <s v="CIUDADANO SE COMUNICA DE FORMA ANONIMA EL DIA 22 DE JUNIO DEL 2015 A INTERPONER UNA QUEJA ANTE EL IDIPRON POR QUE SE ESTA EVIDENCIANDO ACOSO LABORAL POR PARTE DEL FUNCIONARIO ANGELA GOMEZ QUE ES LA CORDINARODA ACADEMICA DE LA LOCALIDAD DEL UPI BOSA DONDE SE EVIDENCIA ESCAMIO PUBLICO AL MAL MANEJO DE LAS ACTITUD QUE TIENE ESTA FUNCIONARIA ANTE ALGUNOS FUNCIONARIOS QUE TIENE CARGO CIUDADANO ANONIMO SOLICITA A LA ENTIDAD HACER UN LLAMADO DE ATENCION A LA FUNCIONARIA PARA QUE MODIFIQUE LAS ACTITUDES Y MODALES CUANDO SE DIRIJE A LOS FUNCIONARIOS PARA NO ENTRAR EN TEMAS JURICOS ANTE EL MINISTERIO DE TRABAJO POR EL MAL TRATO DE LA FUNCIONARIA"/>
    <x v="1"/>
    <s v="SUBMETODOS"/>
    <s v="WEB"/>
    <s v="SE RESPONDE MEDIANTE OFICIO 2015IE7536 CON FECHA 10/07/2015 EN 1 FOLIO SIN ANEXOS."/>
    <s v="SUB"/>
    <n v="12"/>
    <s v="Dentro de terminos"/>
  </r>
  <r>
    <n v="350"/>
    <n v="26"/>
    <x v="0"/>
    <n v="1052372015"/>
    <s v="Atendido"/>
    <s v="N/A"/>
    <d v="2015-06-23T00:00:00"/>
    <d v="2015-07-15T00:00:00"/>
    <d v="2015-06-23T00:00:00"/>
    <s v="PEDRO ANTONIO MARTINEZ LOPEZ"/>
    <s v="PEDRO ANTONIO MARTINEZ LOPEZ SOLICITA VINCULACION LABORAL AL PROYECTO MISION BOGOTA"/>
    <x v="2"/>
    <s v="MISION BOGOTA"/>
    <s v="WEB"/>
    <s v="SE RESPONDE MEDIANTE OFICIO 2015EE2246 CON FECHA 23/6/2015"/>
    <s v="MIS"/>
    <n v="0"/>
    <s v="Dentro de terminos"/>
  </r>
  <r>
    <n v="351"/>
    <n v="27"/>
    <x v="1"/>
    <n v="1053512015"/>
    <s v="Atendido"/>
    <s v="N/A"/>
    <d v="2015-06-23T00:00:00"/>
    <d v="2015-07-15T00:00:00"/>
    <d v="2015-07-13T00:00:00"/>
    <s v="ANÓNIMO"/>
    <s v="EL DIA DE HOY MARTES 23 DE JUNIO DE 2015, ME SUBI AL SITP QUE CUBRIA LA RUTA 139 JUAN REY EN LA ESTACION DE LA PRIMERA DE MAYO CON CR 30, AL SUBIRME EL CONDUCTOR ABRIO LAS DOS PUERTAS TANTO LA DELANTERA COMO LA TRASERA, YO SUBI POR LA PUERTA DELANTERA PAGANDO MI PASAJE, MIENTRAS 4 JOVENES CON CHAQUETAS DE MISION BOGOTA &quot;IDIPRON&quot; SE SUBIERON POR LA PUERTA TRASERA SIN PAGAR EL PASAJE, EL CONDUCTOR SOLICITO QUE SE BAJARAN A LO QUE HICIERON CASO OMISO, EN LA SIGUIENTE PARADA DEL SISTEMA EL CONDUCTOR LE SOLICITO NUEVAMENTE QUE SE BAJARAN Y NUEVA MENTE FUE IGNORANDO Y ANTES POR EL CONTRARIO EN UNA ACTITUD DE RETO LLAMABAN A MAS MUCHACHOS QUE SE DIRIGIAN A PIE CON LAS MISMAS CHAQUETAS A QUE SE SUBIERAN, EN LA PARADA DE LA PRIMERA DE MAYO CON CARACAS HICIERON QUE UNA MUJER SE SUBIERA DE LA MISMA FORMA QUE ELLOS Y ANTES LE CEDIERON LA SILLA Y SE MOFABAN DE ESTO. ESTOS 4 JOVENES SE BAJARON EN LA ESTACION DEL 20 DE JULIO. AL SER DE IDIPRON ESTOS JOVENES Y ESTAR EN UN PROCESO DE FORMACION DEBEN SER LOS PRIMEROS EN HACER QUE LAS NORAMAS SE CUMPLAN Y RESPETAR LA CIUDAD. A ESPERA QUE SE TOMEN MEDIDAS CORRECTIVAS EN ESTE TIPO DE CAS"/>
    <x v="1"/>
    <s v="MISION BOGOTA"/>
    <s v="WEB"/>
    <s v="SE RESPONDE MEDIANTE OFICIO 2015IE7639 CON FECHA 13/7/2015"/>
    <s v="MIS"/>
    <n v="13"/>
    <s v="Dentro de terminos"/>
  </r>
  <r>
    <n v="352"/>
    <n v="28"/>
    <x v="4"/>
    <n v="1010582015"/>
    <s v="Atendido"/>
    <s v="N/A"/>
    <d v="2015-06-25T00:00:00"/>
    <d v="2015-07-17T00:00:00"/>
    <d v="2015-07-02T00:00:00"/>
    <s v="YASMIN  MUÑOZ GALINDEZ"/>
    <s v="REMITE POR COMPETENCIA SOLICITUD DE LA SEÑORA YASMIN MUÑOZ GALINDEZ MEJORAR TIEMPOS DE ATENCION, GRATUIDAD SERVICIO DEL BAÑO"/>
    <x v="2"/>
    <s v="BAÑOS PUBLICOS"/>
    <s v="WEB"/>
    <s v="SE RESPONDE MEDIANTE OFICIO 2015EE2339 CON FECHA 2/07/2015 EN 1 FOLIO SIN ANEXOS."/>
    <s v="BAÑ"/>
    <n v="4"/>
    <s v="Dentro de terminos"/>
  </r>
  <r>
    <n v="353"/>
    <n v="29"/>
    <x v="6"/>
    <n v="1075592015"/>
    <s v="Atendido"/>
    <s v="YAG273"/>
    <d v="2015-06-25T00:00:00"/>
    <d v="2015-07-17T00:00:00"/>
    <d v="2015-07-10T00:00:00"/>
    <s v="LUZ DARY ACOSTA SANDOVAL"/>
    <s v="LUZ DARY ACOSTA SANDOVAL Y OTRAS  BENEFICIARIOS DEL PROGRAMA JOVENES EN PAZ  SOLICITAN YTRALADO DE LA SEDE INGABO DEL BARRIO RESTREPO AL SENA DE CIUDADA BOLIVAR "/>
    <x v="7"/>
    <s v="SUBMETODOS"/>
    <s v="ESCRITO"/>
    <s v="SE RESPONDE MEDIANTE OFICIO 2015IE7551 CON FECHA 10/07/2015 EN 1 FOLIO SIN ANEXOS."/>
    <s v="SUB"/>
    <n v="10"/>
    <s v="Dentro de terminos"/>
  </r>
  <r>
    <n v="354"/>
    <n v="30"/>
    <x v="4"/>
    <n v="1080732015"/>
    <s v="Atendido"/>
    <s v="YAG274"/>
    <d v="2015-06-26T00:00:00"/>
    <d v="2015-07-21T00:00:00"/>
    <d v="2015-07-13T00:00:00"/>
    <s v="ANÓNIMO"/>
    <s v="Anónimo, usuario de la UPI BOSA presenta reclamo por los pagos de la nomina y solicita overoles para los talleres."/>
    <x v="4"/>
    <s v="SUBMETODOS"/>
    <s v="BUZÓN"/>
    <s v="SE RESPONDE MEDIANTE OFICIO 2015IE7612 CON FECHA 13/07/2015 EN 2 FOLIOS SIN ANEXOS"/>
    <s v="SUB"/>
    <n v="10"/>
    <s v="Dentro de terminos"/>
  </r>
  <r>
    <n v="355"/>
    <n v="31"/>
    <x v="4"/>
    <n v="1080772015"/>
    <s v="Atendido"/>
    <s v="YAG275"/>
    <d v="2015-06-26T00:00:00"/>
    <d v="2015-07-21T00:00:00"/>
    <d v="2015-07-13T00:00:00"/>
    <s v="JHON SEBASTIÁN LÓPEZ HERNÁNDEZ"/>
    <s v="Jhon Sebastián López Hernández, usuario de la UPI BOSA presenta reclamo sobre la indiferencia que hay entre las barras. "/>
    <x v="4"/>
    <s v="SUBMETODOS"/>
    <s v="BUZÓN"/>
    <s v="SE RESPONDE MEDIANTE OFICIO 2015IE7611 CON FECHA 13/07/2015 EN 2 FOLIOS SIN ANEXOS"/>
    <s v="SUB"/>
    <n v="10"/>
    <s v="Dentro de terminos"/>
  </r>
  <r>
    <n v="356"/>
    <n v="32"/>
    <x v="4"/>
    <n v="1080782015"/>
    <s v="Atendido"/>
    <s v="YAG276"/>
    <d v="2015-06-26T00:00:00"/>
    <d v="2015-07-21T00:00:00"/>
    <d v="2015-07-13T00:00:00"/>
    <s v="CRISTIAN ACERO"/>
    <s v="Cristian Acero, usuario de la UPI BOSA presenta reclamo  por los pagos de la nomina."/>
    <x v="4"/>
    <s v="SUBMETODOS"/>
    <s v="BUZÓN"/>
    <s v="SE RESPONDE MEDIANTE OFICIO 2015IE7610 CON FECHA 13/07/2015 EN 2 FOLIOS SIN ANEXOS"/>
    <s v="SUB"/>
    <n v="10"/>
    <s v="Dentro de terminos"/>
  </r>
  <r>
    <n v="357"/>
    <n v="33"/>
    <x v="2"/>
    <n v="1080802015"/>
    <s v="Atendido"/>
    <s v="YAG277"/>
    <d v="2015-06-26T00:00:00"/>
    <d v="2015-07-21T00:00:00"/>
    <d v="2015-07-03T00:00:00"/>
    <s v="ROSALBA GONZÁLEZ"/>
    <s v="Rosalba González, usuaria del COMEDOR UPI BOSA sugiere que después de los ejercicios de la mañana les ofrecieren alguna cosa después de la actividad."/>
    <x v="4"/>
    <s v="SUBMETODOS"/>
    <s v="BUZÓN"/>
    <s v="SE RESPONDE MEDIANTE OFICIO 2015EE2359 CON FECHA 03/07/2015 EN 1 FOLIO SIN ANEXOS"/>
    <s v="SUB"/>
    <n v="4"/>
    <s v="Dentro de terminos"/>
  </r>
  <r>
    <n v="358"/>
    <n v="34"/>
    <x v="2"/>
    <n v="1080832015"/>
    <s v="Atendido"/>
    <s v="YAG278"/>
    <d v="2015-06-26T00:00:00"/>
    <d v="2015-07-21T00:00:00"/>
    <d v="2015-07-10T00:00:00"/>
    <s v="SÁNCHEZ Y PALACIOS"/>
    <s v="Sánchez y Palacios, usuario de la UPI SAN FRANCISCO sugiere vuelvan a mandar a los profesores Yiseth Lidia y Marisol."/>
    <x v="4"/>
    <s v="SUBMETODOS"/>
    <s v="BUZÓN"/>
    <s v="SE RESPONDE MEDIANTE OFICIO 2015IE7539 CON FECHA 10/07/2015 EN 1 FOLIO SIN ANEXOS."/>
    <s v="SUB"/>
    <n v="9"/>
    <s v="Dentro de terminos"/>
  </r>
  <r>
    <n v="359"/>
    <n v="35"/>
    <x v="2"/>
    <n v="1080872015"/>
    <s v="Atendido"/>
    <s v="YAG279"/>
    <d v="2015-06-26T00:00:00"/>
    <d v="2015-07-21T00:00:00"/>
    <d v="2015-07-10T00:00:00"/>
    <s v="OSCAR"/>
    <s v="Oscar, usuario de la UPI SAN FRANCISCO sugiere arreglen los computadores de la unidad."/>
    <x v="4"/>
    <s v="SUBMETODOS"/>
    <s v="BUZÓN"/>
    <s v="SE RESPONDE MEDIANTE OFICIO 2015IE7538 CON FECHA 10/07/2015 EN 1 FOLIO SIN ANEXOS."/>
    <s v="SUB"/>
    <n v="9"/>
    <s v="Dentro de terminos"/>
  </r>
  <r>
    <n v="360"/>
    <n v="36"/>
    <x v="2"/>
    <n v="1080922015"/>
    <s v="Atendido"/>
    <s v="YAG280"/>
    <d v="2015-06-26T00:00:00"/>
    <d v="2015-07-21T00:00:00"/>
    <d v="2015-07-10T00:00:00"/>
    <s v="ANDRÉS MAURICIO CALDERÓN"/>
    <s v="Andrés Mauricio Calderón Hudor, usuario de la UPI SAN FRANCISCO sugiere poner un parque en la unidad."/>
    <x v="4"/>
    <s v="SUBMETODOS"/>
    <s v="BUZÓN"/>
    <s v="SE RESPONDE MEDIANTE OFICIO 2015IE7537 CON FECHA 10/07/2015 EN 1 FOLIO SIN ANEXOS."/>
    <s v="SUB"/>
    <n v="9"/>
    <s v="Dentro de terminos"/>
  </r>
  <r>
    <n v="361"/>
    <n v="37"/>
    <x v="3"/>
    <n v="1080982015"/>
    <s v="Atendido"/>
    <s v="YAG281"/>
    <d v="2015-06-26T00:00:00"/>
    <d v="2015-07-21T00:00:00"/>
    <d v="2015-07-10T00:00:00"/>
    <s v="KAREN YIRLEY GUERRERO AVENDAÑO"/>
    <s v="Karen Yirley Guerrero Avendaño, usuaria de la UPI LA VEGA agradece por todo lo que le a brindado el IDIPRON."/>
    <x v="5"/>
    <s v="SUBMETODOS"/>
    <s v="BUZÓN"/>
    <s v="SE RESPONDE MEDIANTE OFICIO 2015IE7584 CON FECHA 10/07/2015 EN 1 FOLIO SIN ANEXOS."/>
    <s v="SUB"/>
    <n v="9"/>
    <s v="Dentro de terminos"/>
  </r>
  <r>
    <n v="362"/>
    <n v="38"/>
    <x v="2"/>
    <n v="1081022015"/>
    <s v="Atendido"/>
    <s v="YAG282"/>
    <d v="2015-06-26T00:00:00"/>
    <d v="2015-07-21T00:00:00"/>
    <d v="2015-07-10T00:00:00"/>
    <s v="NATALIE TORRES"/>
    <s v="Natalie Torres, usuaria de la UPI LA VEGA sugiere les envíen un profesor de danza."/>
    <x v="4"/>
    <s v="SUBMETODOS"/>
    <s v="BUZÓN"/>
    <s v="SE RESPONDE MEDIANTE OFICIO 2015IE7536 CON FECHA 10/07/2015 EN 1 FOLIO SIN ANEXOS."/>
    <s v="SUB"/>
    <n v="9"/>
    <s v="Dentro de terminos"/>
  </r>
  <r>
    <n v="363"/>
    <n v="39"/>
    <x v="2"/>
    <n v="1081062015"/>
    <s v="Atendido"/>
    <s v="YAG283"/>
    <d v="2015-06-26T00:00:00"/>
    <d v="2015-07-21T00:00:00"/>
    <d v="2015-07-17T00:00:00"/>
    <s v="JENNIFER VANESA BEDOYA"/>
    <s v="Jennifer Vanesa Bedoya, usuaria de la UPI LA VEGA sugiere les dejen tener celular y les manden vestuario para el taller de danza"/>
    <x v="4"/>
    <s v="SUBMETODOS"/>
    <s v="BUZÓN"/>
    <s v="SE RESPONDE MEDIANTE OFICIO 2015IE7843 CON FECHA 17/07/2015 EN 1 FOLIO SIN ANEXOS."/>
    <s v="SUB"/>
    <n v="14"/>
    <s v="Dentro de terminos"/>
  </r>
  <r>
    <n v="364"/>
    <n v="40"/>
    <x v="2"/>
    <n v="1081092015"/>
    <s v="Atendido"/>
    <s v="YAG284"/>
    <d v="2015-06-26T00:00:00"/>
    <d v="2015-07-21T00:00:00"/>
    <d v="2015-07-10T00:00:00"/>
    <s v="ALISON JULIETH MORENO"/>
    <s v="Alison Julieth Moreno, usuaria de la UPI LA VEGA sugiere les pongan el agua a la unidad."/>
    <x v="4"/>
    <s v="SUBMETODOS"/>
    <s v="BUZÓN"/>
    <s v="SE RESPONDE MEDIANTE OFICIO 2015IE7588 CON FECHA 10/07/2015 EN 1 FOLIO SIN ANEXOS."/>
    <s v="SUB"/>
    <n v="9"/>
    <s v="Dentro de terminos"/>
  </r>
  <r>
    <n v="365"/>
    <n v="41"/>
    <x v="2"/>
    <n v="1081132015"/>
    <s v="Atendido"/>
    <s v="YAG285"/>
    <d v="2015-06-26T00:00:00"/>
    <d v="2015-07-21T00:00:00"/>
    <d v="2015-07-10T00:00:00"/>
    <s v="YURY TATIANA PLAZAS"/>
    <s v="Yury Tatiana Plazas, usuaria de la UPI LA VEGA sugiere ventiladores para los dormitorios."/>
    <x v="4"/>
    <s v="SUBMETODOS"/>
    <s v="BUZÓN"/>
    <s v="SE RESPONDE MEDIANTE OFICIO 2015IE7589 CON FECHA 10/07/2015 EN 1 FOLIO SIN ANEXOS."/>
    <s v="SUB"/>
    <n v="9"/>
    <s v="Dentro de terminos"/>
  </r>
  <r>
    <n v="366"/>
    <n v="42"/>
    <x v="2"/>
    <n v="1081192015"/>
    <s v="Atendido"/>
    <s v="YAG286"/>
    <d v="2015-06-26T00:00:00"/>
    <d v="2015-07-21T00:00:00"/>
    <d v="2015-07-10T00:00:00"/>
    <s v="INGRID TATIANA ARIZA"/>
    <s v="Ingrid Tatiana Ariza, usuaria de la UPI LA VEGA sugiere que el día de la familia puedan compartir piscina con la familia."/>
    <x v="4"/>
    <s v="SUBMETODOS"/>
    <s v="BUZÓN"/>
    <s v="SE RESPONDE MEDIANTE OFICIO 2015IE7583 CON FECHA 10/07/2015 EN 1 FOLIO SIN ANEXOS."/>
    <s v="SUB"/>
    <n v="9"/>
    <s v="Dentro de terminos"/>
  </r>
  <r>
    <n v="367"/>
    <n v="43"/>
    <x v="0"/>
    <n v="1081252015"/>
    <s v="Atendido"/>
    <s v="YAG287"/>
    <d v="2015-06-26T00:00:00"/>
    <d v="2015-07-21T00:00:00"/>
    <d v="2015-07-10T00:00:00"/>
    <s v="JOHANA MARITZA LÓPEZ GÓMEZ"/>
    <s v="Johana Maritza López Gómez, usuaria de la UPI LA VEGA solicita mas claridad sobre la respuesta dada anteriormente ."/>
    <x v="4"/>
    <s v="SUBMETODOS"/>
    <s v="BUZÓN"/>
    <s v="SE RESPONDE MEDIANTE OFICIO 2015IE7587 CON FECHA 10/07/2015 EN 1 FOLIO SIN ANEXOS."/>
    <s v="SUB"/>
    <n v="9"/>
    <s v="Dentro de terminos"/>
  </r>
  <r>
    <n v="368"/>
    <n v="44"/>
    <x v="2"/>
    <n v="1081292015"/>
    <s v="Atendido"/>
    <s v="YAG288"/>
    <d v="2015-06-26T00:00:00"/>
    <d v="2015-07-21T00:00:00"/>
    <d v="2015-07-10T00:00:00"/>
    <s v="GISELL CUBILLOS"/>
    <s v="Gisell Cubillos, usuaria de la UPI LA VEGA sugiere las lleven a paseos y otras cosas mas."/>
    <x v="4"/>
    <s v="SUBMETODOS"/>
    <s v="BUZÓN"/>
    <s v="SE RESPONDE MEDIANTE OFICIO 2015IE7581 CON FECHA 10/07/2015 EN 1 FOLIO SIN ANEXOS."/>
    <s v="SUB"/>
    <n v="9"/>
    <s v="Dentro de terminos"/>
  </r>
  <r>
    <n v="369"/>
    <n v="45"/>
    <x v="2"/>
    <n v="1081332015"/>
    <s v="Atendido"/>
    <s v="YAG289"/>
    <d v="2015-06-26T00:00:00"/>
    <d v="2015-07-21T00:00:00"/>
    <d v="2015-07-10T00:00:00"/>
    <s v="YULY CATERINE CARVAJAL ROMERO"/>
    <s v="Yuly Caterine Carvajal Romero, usuaria de la UPI LA VEGA sugiere mas integraciones con las otras unidades y otras sugerencias mas."/>
    <x v="4"/>
    <s v="SUBMETODOS"/>
    <s v="BUZÓN"/>
    <s v="SE RESPONDE MEDIANTE OFICIO 2015IE7582 CON FECHA 10/07/2015 EN 2 FOLIO SIN ANEXOS."/>
    <s v="SUB"/>
    <n v="9"/>
    <s v="Dentro de terminos"/>
  </r>
  <r>
    <n v="370"/>
    <n v="46"/>
    <x v="2"/>
    <n v="1081362015"/>
    <s v="Atendido"/>
    <s v="YAG290"/>
    <d v="2015-06-26T00:00:00"/>
    <d v="2015-07-21T00:00:00"/>
    <d v="2015-07-17T00:00:00"/>
    <s v="LUISA FERNANDA VARGAS PÁEZ"/>
    <s v="Luisa Fernanda Vargas Páez, usuaria de la UPI LA VEGA sugiere pongan ventiladores en los dormitorios y mas salidas de integración con otras unidades."/>
    <x v="4"/>
    <s v="SUBMETODOS"/>
    <s v="BUZÓN"/>
    <s v="SE RESPONDE MEDIANTE OFICIO 2015IE7838 CON FECHA 17/07/2015 EN 2 FOLIO SIN ANEXOS."/>
    <s v="SUB"/>
    <n v="14"/>
    <s v="Dentro de terminos"/>
  </r>
  <r>
    <n v="371"/>
    <n v="47"/>
    <x v="2"/>
    <n v="1081372015"/>
    <s v="Atendido"/>
    <s v="YAG291"/>
    <d v="2015-06-26T00:00:00"/>
    <d v="2015-07-21T00:00:00"/>
    <d v="2015-07-17T00:00:00"/>
    <s v="MÓNICA ANDREA MOLANO ROJAS"/>
    <s v="Mónica Andrea Molano Rojas, usuaria de la UPI LA VEGA sugiere les envíen mas seguido el agua para bienestar de toda la comunidad y otras sugerencias mas."/>
    <x v="4"/>
    <s v="SUBMETODOS"/>
    <s v="BUZÓN"/>
    <s v="SE RESPONDE MEDIANTE OFICIO 2015IE7542 CON FECHA 10/07/2015 EN 2 FOLIO SIN ANEXOS."/>
    <s v="SUB"/>
    <n v="14"/>
    <s v="Dentro de terminos"/>
  </r>
  <r>
    <n v="372"/>
    <n v="48"/>
    <x v="2"/>
    <n v="1081432015"/>
    <s v="Atendido"/>
    <s v="YAG292"/>
    <d v="2015-06-26T00:00:00"/>
    <d v="2015-07-21T00:00:00"/>
    <d v="2015-07-17T00:00:00"/>
    <s v="CAMILA PADUA"/>
    <s v="Camila Padua, usuaria de la UPI LA VEGA sugiere mas integraciones con las otras unidades."/>
    <x v="4"/>
    <s v="SUBMETODOS"/>
    <s v="BUZÓN"/>
    <s v="SE RESPONDE MEDIANTE OFICIO 2015IE7837 CON FECHA 17/07/2015 EN 2 FOLIO SIN ANEXOS."/>
    <s v="SUB"/>
    <n v="14"/>
    <s v="Dentro de terminos"/>
  </r>
  <r>
    <n v="373"/>
    <n v="49"/>
    <x v="2"/>
    <n v="1081482015"/>
    <s v="Atendido"/>
    <s v="YAG293"/>
    <d v="2015-06-26T00:00:00"/>
    <d v="2015-07-21T00:00:00"/>
    <d v="2015-07-17T00:00:00"/>
    <s v="JOHANA ESPINO"/>
    <s v="Johana Espino y Laura Sogamoso, usuaria de la UPI LA VEGA sugiere un traslado a otra unidad."/>
    <x v="4"/>
    <s v="SUBMETODOS"/>
    <s v="BUZÓN"/>
    <s v="SE RESPONDE MEDIANTE OFICIO 2015IE7836 CON FECHA 17/07/2015 EN 2 FOLIO SIN ANEXOS."/>
    <s v="SUB"/>
    <n v="14"/>
    <s v="Dentro de terminos"/>
  </r>
  <r>
    <n v="374"/>
    <n v="50"/>
    <x v="2"/>
    <n v="1081512015"/>
    <s v="Atendido"/>
    <s v="YAG294"/>
    <d v="2015-06-26T00:00:00"/>
    <d v="2015-07-21T00:00:00"/>
    <d v="2015-07-10T00:00:00"/>
    <s v="KAREN DAYANA SAAVEDRA"/>
    <s v="Karen Dayana Saavedra, usuaria de la UPI LA VEGA sugiere les lleven a los padres para el día de la familia."/>
    <x v="4"/>
    <s v="SUBMETODOS"/>
    <s v="BUZÓN"/>
    <s v="SE RESPONDE MEDIANTE OFICIO 2015IE7585 CON FECHA 10/07/2015 EN 1 FOLIO DIN ANEXOS."/>
    <s v="SUB"/>
    <n v="9"/>
    <s v="Dentro de terminos"/>
  </r>
  <r>
    <n v="375"/>
    <n v="51"/>
    <x v="2"/>
    <n v="1081532015"/>
    <s v="Atendido"/>
    <s v="YAG295"/>
    <d v="2015-06-26T00:00:00"/>
    <d v="2015-07-21T00:00:00"/>
    <d v="2015-07-17T00:00:00"/>
    <s v="DANNA LÓPEZ"/>
    <s v="Danna López, usuaria de la UPI LA VEGA sugiere les lleven agua mas seguido."/>
    <x v="4"/>
    <s v="SUBMETODOS"/>
    <s v="BUZÓN"/>
    <s v="SE RESPONDE MEDIANTE OFICIO 2015IE7841 CON FECHA 10/07/2015 EN 1 FOLIO DIN ANEXOS."/>
    <s v="SUB"/>
    <n v="14"/>
    <s v="Dentro de terminos"/>
  </r>
  <r>
    <n v="376"/>
    <n v="52"/>
    <x v="3"/>
    <n v="1081612015"/>
    <s v="Atendido"/>
    <s v="YAG296"/>
    <d v="2015-06-26T00:00:00"/>
    <d v="2015-07-21T00:00:00"/>
    <d v="2015-07-10T00:00:00"/>
    <s v="ANGÉLICA TIMOTE"/>
    <s v="Angélica Timote, usuaria de la UPI LA 27 agradece por todos los beneficios de la unidad."/>
    <x v="5"/>
    <s v="SUBMETODOS"/>
    <s v="BUZÓN"/>
    <s v="SE RESPONDE MEDIANTE OFICIO 2015IE7549 CON FECHA 10/07/2015 EN 1 FOLIO SIN ANEXOS."/>
    <s v="SUB"/>
    <n v="9"/>
    <s v="Dentro de terminos"/>
  </r>
  <r>
    <n v="377"/>
    <n v="53"/>
    <x v="2"/>
    <n v="1081762015"/>
    <s v="Atendido"/>
    <s v="YAG297"/>
    <d v="2015-06-26T00:00:00"/>
    <d v="2015-07-21T00:00:00"/>
    <d v="2015-07-10T00:00:00"/>
    <s v="ANÓNIMO"/>
    <s v="Anónimas, usuarias de la UPI LA 27 sugieren les dejen hablar con las personas encargadas de la seguridad de la unidad."/>
    <x v="4"/>
    <s v="SUBMETODOS"/>
    <s v="BUZÓN"/>
    <s v="SE RESPONDE MEDIANTE OFICIO 2015IE7548 CON FECHA 10/07/2015 EN 1 FOLIO SIN ANEXOS."/>
    <s v="SUB"/>
    <n v="9"/>
    <s v="Dentro de terminos"/>
  </r>
  <r>
    <n v="378"/>
    <n v="54"/>
    <x v="2"/>
    <n v="1081772015"/>
    <s v="Atendido"/>
    <s v="YAG298"/>
    <d v="2015-06-26T00:00:00"/>
    <d v="2015-07-21T00:00:00"/>
    <d v="2015-07-10T00:00:00"/>
    <s v="ANÓNIMO"/>
    <s v="Anónimas, usuarias de la UPI LA 27 sugieren mas salidas y paseos."/>
    <x v="4"/>
    <s v="SUBMETODOS"/>
    <s v="BUZÓN"/>
    <s v="SE RESPONDE MEDIANTE OFICIO 2015IE7546 CON FECHA 10/07/2015 EN 1 FOLIO DIN ANEXOS."/>
    <s v="SUB"/>
    <n v="9"/>
    <s v="Dentro de terminos"/>
  </r>
  <r>
    <n v="379"/>
    <n v="55"/>
    <x v="2"/>
    <n v="1081802015"/>
    <s v="Atendido"/>
    <s v="YAG299"/>
    <d v="2015-06-26T00:00:00"/>
    <d v="2015-07-21T00:00:00"/>
    <d v="2015-07-10T00:00:00"/>
    <s v="AURA CRISTINA ROCHA"/>
    <s v="AURA CRISTINA ROCHA, usuaria de la UPI LA 27 sugiere les envíen los profesores de los talleres que hacen falta."/>
    <x v="4"/>
    <s v="SUBMETODOS"/>
    <s v="BUZÓN"/>
    <s v="SE RESPONDE MEDIANTE OFICIO 2015IE7543 CON FECHA 10/07/2015 EN 1 FOLIO DIN ANEXOS."/>
    <s v="SUB"/>
    <n v="9"/>
    <s v="Dentro de terminos"/>
  </r>
  <r>
    <n v="380"/>
    <n v="56"/>
    <x v="2"/>
    <n v="1081832015"/>
    <s v="Atendido"/>
    <s v="YAG300"/>
    <d v="2015-06-26T00:00:00"/>
    <d v="2015-07-21T00:00:00"/>
    <d v="2015-07-10T00:00:00"/>
    <s v="ANGIE GONZÁLEZ"/>
    <s v="Angie González, usuaria de la UPI LA 27 sugiere les cambien el profesor de danzas."/>
    <x v="4"/>
    <s v="SUBMETODOS"/>
    <s v="BUZÓN"/>
    <s v="SE RESPONDE MEDIANTE OFICIO 2015IE7542 CON FECHA 10/07/2015 EN 1 FOLIO SIN ANEXOS."/>
    <s v="SUB"/>
    <n v="9"/>
    <s v="Dentro de terminos"/>
  </r>
  <r>
    <n v="381"/>
    <n v="57"/>
    <x v="2"/>
    <n v="1081892015"/>
    <s v="Atendido"/>
    <s v="YAG301"/>
    <d v="2015-06-26T00:00:00"/>
    <d v="2015-07-21T00:00:00"/>
    <d v="2015-07-10T00:00:00"/>
    <s v="MARLLY VILLALOBOS"/>
    <s v="Marlly Villalobos, usuaria de la UPI LA 27 les cambien los tableros de las canchas de baloncesto."/>
    <x v="4"/>
    <s v="SUBMETODOS"/>
    <s v="BUZÓN"/>
    <s v="SE RESPONDE MEDIANTE OFICIO 2015IE7541 CON FECHA 10/07/2015 EN 1 FOLIO SIN ANEXOS."/>
    <s v="SUB"/>
    <n v="9"/>
    <s v="Dentro de terminos"/>
  </r>
  <r>
    <n v="382"/>
    <n v="58"/>
    <x v="2"/>
    <n v="1081922015"/>
    <s v="Atendido"/>
    <s v="YAG302"/>
    <d v="2015-06-26T00:00:00"/>
    <d v="2015-07-21T00:00:00"/>
    <d v="2015-07-10T00:00:00"/>
    <s v="LINDA CIELO LAGOS MORENO"/>
    <s v="Linda Cielo Lagos Moreno, usuaria de la UPI LA 27 sugiere les envíen mas profesores e instrumentos de música."/>
    <x v="4"/>
    <s v="SUBMETODOS"/>
    <s v="BUZÓN"/>
    <s v="SE RESPONDE MEDIANTE OFICIO 2015IE7545 CON FECHA 10/07/2015 EN 1 FOLIO SIN ANEXOS."/>
    <s v="SUB"/>
    <n v="9"/>
    <s v="Dentro de terminos"/>
  </r>
  <r>
    <n v="383"/>
    <n v="59"/>
    <x v="2"/>
    <n v="1081942015"/>
    <s v="Atendido"/>
    <s v="YAG303"/>
    <d v="2015-06-26T00:00:00"/>
    <d v="2015-07-21T00:00:00"/>
    <d v="2015-07-10T00:00:00"/>
    <s v="SANDRA MILENA CARBALLO CAMARGO"/>
    <s v="Sandra Milena Carballo Camargo, usuaria de la UPI LA 27 sugiere les manden profesores de música."/>
    <x v="4"/>
    <s v="SUBMETODOS"/>
    <s v="BUZÓN"/>
    <s v="SE RESPONDE MEDIANTE OFICIO 2015IE7544 CON FECHA 10/07/2015 EN 1 FOLIO SIN ANEXOS."/>
    <s v="SUB"/>
    <n v="9"/>
    <s v="Dentro de terminos"/>
  </r>
  <r>
    <n v="384"/>
    <n v="60"/>
    <x v="2"/>
    <s v="1081972015."/>
    <s v="Atendido"/>
    <s v="YAG304"/>
    <d v="2015-06-26T00:00:00"/>
    <d v="2015-07-21T00:00:00"/>
    <d v="2015-07-10T00:00:00"/>
    <s v="DIANA PAOLA GONZÁLEZ"/>
    <s v="Diana Paola González, usuaria de la UPI LA 27 sugiere cambio de profesor de educación física."/>
    <x v="4"/>
    <s v="SUBMETODOS"/>
    <s v="BUZÓN"/>
    <s v="SE RESPONDE MEDIANTE OFICIO 2015IE7547 CON FECHA 10/07/2015 EN 1 FOLIO SIN ANEXOS."/>
    <s v="SUB"/>
    <n v="9"/>
    <s v="Dentro de terminos"/>
  </r>
  <r>
    <n v="385"/>
    <n v="61"/>
    <x v="2"/>
    <n v="1082012015"/>
    <s v="Atendido"/>
    <s v="YAG305"/>
    <d v="2015-06-26T00:00:00"/>
    <d v="2015-07-21T00:00:00"/>
    <d v="2015-07-10T00:00:00"/>
    <s v="SHIRLEY ALDANA"/>
    <s v="Shirley Aldana, usuaria de la UPI LA 27 sugieren una visita del director a la unidad."/>
    <x v="4"/>
    <s v="SUBMETODOS"/>
    <s v="BUZÓN"/>
    <s v="SE RESPONDE MEDIANTE OFICIO 2015IE7540 CON FECHA 10/07/2015 EN 1 FOLIO SIN ANEXOS."/>
    <s v="SUB"/>
    <n v="9"/>
    <s v="Dentro de terminos"/>
  </r>
  <r>
    <n v="386"/>
    <n v="62"/>
    <x v="3"/>
    <n v="1082062015"/>
    <s v="Atendido"/>
    <s v="YAG306"/>
    <d v="2015-06-26T00:00:00"/>
    <d v="2015-07-21T00:00:00"/>
    <d v="2015-07-17T00:00:00"/>
    <s v="ÁNGELA MARÍA GARCÍA HENAO"/>
    <s v="Ángela María García Henao, usuaria de la UPI ESCNNA presenta una felicitación por los arreglos de la unidad y por todo los beneficios que le presta la unidad."/>
    <x v="5"/>
    <s v="SUBMETODOS"/>
    <s v="BUZÓN"/>
    <s v="SE RESPONDE MEDIANTE OFICIO 2015IE7848 CON FECHA 17/07/2015 EN 1 FOLIO SIN ANEXOS."/>
    <s v="SUB"/>
    <n v="14"/>
    <s v="Dentro de terminos"/>
  </r>
  <r>
    <n v="387"/>
    <n v="63"/>
    <x v="2"/>
    <n v="1082082015"/>
    <s v="Atendido"/>
    <s v="YAG307"/>
    <d v="2015-06-26T00:00:00"/>
    <d v="2015-07-21T00:00:00"/>
    <d v="2015-07-17T00:00:00"/>
    <s v="LINCY GIL RODRÍGUEZ"/>
    <s v="Lincy Gil Rodríguez, usuaria de la UPI ESCNNA sugiere mas talleres y actividades lúdicas."/>
    <x v="4"/>
    <s v="SUBMETODOS"/>
    <s v="BUZÓN"/>
    <s v="SE RESPONDE MEDIANTE OFICIO 2015IE7845 CON FECHA 17/07/2015 EN 1 FOLIO SIN ANEXOS."/>
    <s v="SUB"/>
    <n v="14"/>
    <s v="Dentro de terminos"/>
  </r>
  <r>
    <n v="388"/>
    <n v="64"/>
    <x v="2"/>
    <n v="1082122015"/>
    <s v="Atendido"/>
    <s v="YAG308"/>
    <d v="2015-06-26T00:00:00"/>
    <d v="2015-07-21T00:00:00"/>
    <d v="2015-07-17T00:00:00"/>
    <s v="MELISA ANDREA MÉNDEZ"/>
    <s v="Melisa Andrea Méndez, usuaria de la UPI ESCNNA sugiere mas salidas de integración y pedagógicas."/>
    <x v="4"/>
    <s v="SUBMETODOS"/>
    <s v="BUZÓN"/>
    <s v="SE RESPONDE MEDIANTE OFICIO 2015IE7847 CON FECHA 17/07/2015 EN 1 FOLIO SIN ANEXOS."/>
    <s v="SUB"/>
    <n v="14"/>
    <s v="Dentro de terminos"/>
  </r>
  <r>
    <n v="389"/>
    <n v="65"/>
    <x v="1"/>
    <n v="1083492015"/>
    <s v="Atendido"/>
    <s v="YAG309"/>
    <d v="2015-06-26T00:00:00"/>
    <d v="2015-07-21T00:00:00"/>
    <d v="2015-07-15T00:00:00"/>
    <s v="JHON EDISSON PARRADO BOHORQUEZ"/>
    <s v="JHON EDISSON PARRADO BOHORQUEZ INTERPONE MEDIANTE DERECHO DE PETICION QUEJA CONTRA  EL SEÑOR RODRIGO ROJAS COORDINADOR DE GUIAS DE MISION BOGOTA."/>
    <x v="1"/>
    <s v="MISION BOGOTA"/>
    <s v="ESCRITO"/>
    <s v="SE RESPONDE MEDIANTE OFICIO 2015EE2494 CON FECHA 15/07/2015 EN 2 FOLIOS SIN ANEXOS."/>
    <s v="MIS"/>
    <n v="12"/>
    <s v="Dentro de terminos"/>
  </r>
  <r>
    <n v="390"/>
    <n v="66"/>
    <x v="1"/>
    <n v="1095192015"/>
    <s v="Atendido"/>
    <s v="YAG310"/>
    <d v="2015-06-30T00:00:00"/>
    <d v="2015-07-22T00:00:00"/>
    <d v="2015-07-16T00:00:00"/>
    <s v="DIANA ROSARIO CUITIVA PINTO"/>
    <s v="Diana Rosario Cuitiva Pinto, presenta queja sobre la funcionaria Gigliola Londoño por la forma de dirigirse a los contratistas."/>
    <x v="1"/>
    <s v="DESARROLLO HUMANO"/>
    <s v="BUZÓN"/>
    <s v="SE RESPONDE MEDIANTE OFICIO 2015EE2513 CON FECHA 16/07/2015 en 1 folio sin anexos."/>
    <s v="DES"/>
    <n v="12"/>
    <s v="Dentro de terminos"/>
  </r>
  <r>
    <n v="391"/>
    <n v="1"/>
    <x v="4"/>
    <n v="1098992015"/>
    <s v="Atendido"/>
    <s v="YAG311"/>
    <d v="2015-07-01T00:00:00"/>
    <d v="2015-07-23T00:00:00"/>
    <d v="2015-07-03T00:00:00"/>
    <s v="ANÓNIMO"/>
    <s v="Anónimo, usuario del COMEDOR USME presenta reclamo con algunas inconformidades del servicio."/>
    <x v="6"/>
    <s v="COMEDORES"/>
    <s v="BUZÓN"/>
    <s v="SE RESPONDE MEDIANTE OFICIO 2015EE2356 CON FECHA 03/07/2015 EN 1 FOLIO SIN ANEXOS"/>
    <s v="COM"/>
    <n v="2"/>
    <s v="Dentro de terminos"/>
  </r>
  <r>
    <n v="392"/>
    <n v="2"/>
    <x v="3"/>
    <n v="1099062015"/>
    <s v="Atendido"/>
    <s v="YAG312"/>
    <d v="2015-07-01T00:00:00"/>
    <d v="2015-07-23T00:00:00"/>
    <d v="2015-07-03T00:00:00"/>
    <s v="PATRICIA CALDERÓN"/>
    <s v="Patricia Calderón y Blanca Lilia Saavedra, usuarias de COMEDOR USME agradecen por el servicio prestado por el comedor."/>
    <x v="5"/>
    <s v="COMEDORES"/>
    <s v="BUZÓN"/>
    <s v="SE RESPONDE MEDIANTE OFICIO 2015EE2357 CON FECHA 03/07/2015 EN 1 FOLIO SIN ANEXOS"/>
    <s v="COM"/>
    <n v="2"/>
    <s v="Dentro de terminos"/>
  </r>
  <r>
    <n v="393"/>
    <n v="3"/>
    <x v="4"/>
    <n v="1104542015"/>
    <s v="Atendido"/>
    <s v="YAG313"/>
    <d v="2015-07-01T00:00:00"/>
    <d v="2015-07-23T00:00:00"/>
    <d v="2015-07-09T00:00:00"/>
    <s v="ISABELLA RODRÍGUEZ"/>
    <s v="Isabella Rodríguez, beneficiaria de MISION BOGOTA presenta reclamo sobre el no pago de un mes de salud."/>
    <x v="2"/>
    <s v="MISION BOGOTA"/>
    <s v="ESCRITO"/>
    <s v="SE RESPONDE MEDIANTE OFICIO 2015EE2407 CON FECHA 09/07/2015 EN 1 FOLIO SIN ANEXOS"/>
    <s v="MIS"/>
    <n v="6"/>
    <s v="Dentro de terminos"/>
  </r>
  <r>
    <n v="394"/>
    <n v="4"/>
    <x v="5"/>
    <n v="1113962015"/>
    <s v="Atendido"/>
    <s v="N/A"/>
    <d v="2015-07-03T00:00:00"/>
    <d v="2015-07-17T00:00:00"/>
    <d v="2015-07-17T00:00:00"/>
    <s v="VLADIMIR VLADIMIR MOSQUERA RAMIRE"/>
    <s v="DE ACUERDO A DOCUMENTO ADJUNTO EL PETICIONARIO SOLICITA SE INFORME SI EL SR. WILSON YESID AMAYA GOMEZ RECIBIO LOS SERVICIOS OFRECIDOS POR IDIPRON U OTRA INSTITUCION ADSCRITA A LA SDIS RTO 1114132015)"/>
    <x v="4"/>
    <s v="SUBMETODOS"/>
    <s v="WEB"/>
    <s v="SE RESPONDE MEDIANTE OFICIO 2015IE7886 CON FECHA 17/07/2015 EN 1 FOLIO SIN ANEXOS"/>
    <s v="SUB"/>
    <n v="10"/>
    <s v="Dentro de terminos"/>
  </r>
  <r>
    <n v="395"/>
    <n v="5"/>
    <x v="5"/>
    <n v="1114132015"/>
    <s v="Atendido"/>
    <s v="N/A"/>
    <d v="2015-07-03T00:00:00"/>
    <d v="2015-07-17T00:00:00"/>
    <d v="2015-07-17T00:00:00"/>
    <s v="VLADIMIR VLADIMIR MOSQUERA RAMIREZ"/>
    <s v="DE ACUERDO A DOCUMENTO ADJUNTO EL PETICIONARIO SOLICITA SE INFORME SI EL SR. JESUS ENRIQUE HERRERA RECIBIO LOS SERVICIOS OFRECIDOS POR IDIPRON U OTRA INSTITUCION ADSCRITA A LA SDIS"/>
    <x v="4"/>
    <s v="SUBMETODOS"/>
    <s v="WEB"/>
    <s v="SE RESPONDE MEDIANTE OFICIO 2015IE7886 CON FECHA 17/07/2015 EN 1 FOLIO SIN ANEXOS"/>
    <s v="SUB"/>
    <n v="10"/>
    <s v="Dentro de terminos"/>
  </r>
  <r>
    <n v="396"/>
    <n v="6"/>
    <x v="0"/>
    <n v="1123562015"/>
    <s v="Atendido"/>
    <s v="N/A"/>
    <d v="2015-07-03T00:00:00"/>
    <d v="2015-07-27T00:00:00"/>
    <d v="2015-07-27T00:00:00"/>
    <s v="MARIA ORFALID VARGAS QUIÑONEZ"/>
    <s v="SOLICITUD AYUDA A PERSONA DE TERCERA EDAD, REFERENTE A VIVIENDA, EMPLEO Y EN EL PROYECTO MISION BOGOTA  DEMAS"/>
    <x v="2"/>
    <s v="MISION BOGOTA"/>
    <s v="WEB"/>
    <s v="SE RESPONDE MEDIANTE OFICIO 2015EE2618 CON FECHA 27/07/2015 EN 1 FOLIO 2 ANEXOS."/>
    <s v="MIS"/>
    <n v="15"/>
    <s v="Dentro de terminos"/>
  </r>
  <r>
    <n v="397"/>
    <n v="7"/>
    <x v="5"/>
    <n v="1137312015"/>
    <s v="Atendido"/>
    <s v="YAG314"/>
    <d v="2015-07-04T00:00:00"/>
    <d v="2015-07-17T00:00:00"/>
    <d v="2015-07-16T00:00:00"/>
    <s v="EL SEÑOR FELIPE BERNANDO HIGUERA"/>
    <s v="EL SEÑOR FELIPE BERNANDO HIGUERA INTERPONE DERECHO DE EPTICION SOLICITANDO  CERTIFICACION CON SALARIOS DEVENGADOS Y TIPO DE VINCULACION  CON EL FIN DE RELIQUIDACION DE PENSION POR VEJEZ"/>
    <x v="2"/>
    <s v="DESARROLLO HUMANO"/>
    <s v="ESCRITO"/>
    <s v="SE RESPONDE MEDIANTE OFICIO 2015EE2512 CON FECHA 16/07/2015 EN 1 FOLIO SIN ANEXO."/>
    <s v="DES"/>
    <n v="8"/>
    <s v="Dentro de terminos"/>
  </r>
  <r>
    <n v="398"/>
    <n v="8"/>
    <x v="4"/>
    <n v="1144762015"/>
    <s v="Atendido"/>
    <s v="YAG315"/>
    <d v="2015-07-07T00:00:00"/>
    <d v="2015-07-29T00:00:00"/>
    <d v="2015-07-27T00:00:00"/>
    <s v="EDNA ROCIO RODRIGUEZ BUITRAGO"/>
    <s v="EDNA ROCIO RODRIGUEZ BUITRAGO INTERPONE DERECHO DE PETICION SOLICITANDO  PAGO  DEL CONTRATO 2707"/>
    <x v="2"/>
    <s v="MISION BOGOTA"/>
    <s v="ESCRITO"/>
    <s v="SE RESPONDE MEDIANTE OFICIO 2015IE8150 CON FECHA 27/07/2015 EN 1 FOLIO SIN ANEXOS"/>
    <s v="MIS"/>
    <n v="13"/>
    <s v="Dentro de terminos"/>
  </r>
  <r>
    <n v="399"/>
    <n v="9"/>
    <x v="1"/>
    <n v="1145962015"/>
    <s v="Atendido"/>
    <s v="YAG316"/>
    <d v="2015-07-07T00:00:00"/>
    <d v="2015-07-29T00:00:00"/>
    <d v="2015-07-23T00:00:00"/>
    <s v="ANÓNIMO"/>
    <s v="ANÓNIMO firmado como docentes y personas aux. admon)  se quejan por la actitud de la directora Monica Sanchez."/>
    <x v="1"/>
    <s v="DIRECCION"/>
    <s v="ESCRITO"/>
    <s v="SE RESPONDE MEDIANTE OFICIO 2015EE2666 CON FECHA 31/07/2015 EN 2 FOLIOS SIN ANEXOS"/>
    <s v="DIR"/>
    <n v="11"/>
    <s v="Dentro de terminos"/>
  </r>
  <r>
    <n v="400"/>
    <n v="10"/>
    <x v="0"/>
    <n v="1147572015"/>
    <s v="Atendido"/>
    <s v="YAG317"/>
    <d v="2015-07-07T00:00:00"/>
    <d v="2015-07-29T00:00:00"/>
    <d v="2015-07-23T00:00:00"/>
    <s v="FERNANDO FAJARDO CARDENAS"/>
    <s v="FERNANDO FAJARDO CARDENAS MEDIANTE DERECHO DE EPTICION SOLICITA  COPIA DE LOS DOCUMENTOS RELAICONADOS CON EL CONTRATO 127 DEL 13 DE AGOSTO DE 2004"/>
    <x v="2"/>
    <s v="JURIDICA"/>
    <s v="ESCRITO"/>
    <s v="SE RESPONDE MEDIANTE OFICIO 2015EE2570 CON FECHA 23/07/2015 EN 1 FOLIO Y 4 ANEXOS."/>
    <s v="JUR"/>
    <n v="11"/>
    <s v="Dentro de terminos"/>
  </r>
  <r>
    <n v="401"/>
    <n v="11"/>
    <x v="0"/>
    <n v="1145912015"/>
    <s v="Atendido"/>
    <s v="N/A"/>
    <d v="2015-07-07T00:00:00"/>
    <d v="2015-07-29T00:00:00"/>
    <d v="2015-07-15T00:00:00"/>
    <s v="PEDRO ANTONIO MARTINEZ LOPEZ"/>
    <s v="PORTAL BOGOTA LUIS FERNANDO HERNANDEZ IGLESIAS (CGR) DE: PEDRO ANTONIO MARTINEZ &lt;PANTONIO111@HOTMAIL.COM&gt; ENVIADO EL: DOMINGO, 21 DE JUNIO DE 2015 3:29 P. M. PARA: CGR@CONTRALORIA.GOV.CO DISTRITO CAPITAL,- COLOMBIA. DATOS ADJUNTOS: HOJAS DE VIDA SAMUEL.PDF REFERENCIA:DERECHO DE PETION ESTIMADO DOCTOR: ALVARO HERNANDO AVILA BELTRAN DIRECTOR DE ATENCION CIUDADANA CONTRALORIA DELEGADA PARA LA PARTICIPACION CIUDADANA ESPERO DEL SEÑOR CONTRALOR ME PUEDA AYUDAR Y COLABORAR ANTE LAS ENTIDADES DEL ESTADO PARA TRABAJAR EN EL OBJETO: PRESTACION DE SERVICIOS COMO GUIA DEL PROYECTO MISION BOGOTA A CARGO DEL INSTITUTO PARA LA ECONOMIA SOCIAL- IPES- O CON LA SECRETARIA DISTRITAL DE MOVILIDAD DE BOGOTA DISTRITO CAPITAL S.D.M. YA QUE YO HE ESTADO ESPERANDO MI RECONOCIMIENTO Y PAGO DE LA ASIGNACION Y/O PENSION A LA CUAL TENGO DERECHO POR HABER LAVORADO MIS SERVICIOS HONESTAMENTE Y CON SACRIFICIO AL DEBER CUMPLIDO A SATISFACION DURANTE 23 O 24 AÑOS MAS DE SERVICIO A LA INSTITUCION DE LA POLICIA NACIONAL DE COLOMBIA. ATENTAMENTE:, PEDRO ANTONIO MARTINEZ LOPEZ. CEDULA DE CIUDADANIA NUMERO 79.692.274 DE BOGOTA DIRECCION: DIAGONAL 48 R NUMERO 5 X- 57 SUR BARRIO MIRADOR CELULAR:3113107962-3124882020-3147904343. CORREO ELECTRONICO. PANTONIO111@HOTMAIL.COM"/>
    <x v="2"/>
    <s v="MISION BOGOTA"/>
    <s v="WEB"/>
    <s v="SE RESPONDE MEDIANTE OFICIO 2015EE2498 CON FECHA 15/07/2015 EN 1 FOLIO SIN ANEXO."/>
    <s v="MIS"/>
    <n v="6"/>
    <s v="Dentro de terminos"/>
  </r>
  <r>
    <n v="402"/>
    <n v="12"/>
    <x v="0"/>
    <n v="1173882015"/>
    <s v="Atendido"/>
    <s v="N/A"/>
    <d v="2015-07-10T00:00:00"/>
    <d v="2015-08-03T00:00:00"/>
    <d v="2015-07-15T00:00:00"/>
    <s v="MARIA ORFALID VARGAS QUIÑONEZ"/>
    <s v="COMUNICACION DE MARIA ORFALID VARGAS QUIÑONEZ Y TRAMITE RESPECTIVO"/>
    <x v="2"/>
    <s v="MISION BOGOTA"/>
    <s v="WEB"/>
    <s v="SE RESPONDE MEDIANTE OFICIO 2015EE2499 CON FECHA 15/07/2015 EN 1 FOLIO SIN ANEXO."/>
    <s v="MIS"/>
    <n v="3"/>
    <s v="Dentro de terminos"/>
  </r>
  <r>
    <n v="403"/>
    <n v="13"/>
    <x v="1"/>
    <n v="1189292015"/>
    <s v="Atendido"/>
    <s v="YAG318"/>
    <d v="2015-07-13T00:00:00"/>
    <d v="2015-08-04T00:00:00"/>
    <d v="2015-07-29T00:00:00"/>
    <s v="WILLIAM NICOLÁS SARMIENTO OCHOA"/>
    <s v="William Nicolás Sarmiento Ochoa, usuario de la UPI BOSA presenta queja sobre la coordinadora Diana Bravo por el trato hacia los estudiantes."/>
    <x v="1"/>
    <s v="SUBMETODOS"/>
    <s v="ESCRITO"/>
    <s v="SE RESPONDE MEDIANTE OFICIO 2015IE8233 CON FECHA 29/07/2015 EN 1 FOLIO SIN ANEXOS"/>
    <s v="SUB"/>
    <n v="11"/>
    <s v="Dentro de terminos"/>
  </r>
  <r>
    <n v="404"/>
    <n v="14"/>
    <x v="0"/>
    <n v="1193352015"/>
    <s v="Atendido"/>
    <s v="YAG319"/>
    <d v="2015-07-13T00:00:00"/>
    <d v="2015-08-04T00:00:00"/>
    <d v="2015-07-30T00:00:00"/>
    <s v="JAQUELINE TEQUIA PULIDO"/>
    <s v="Jaqueline Tequia Pulido, presenta derecho de petición solicitando le sean entregados los incentivos correspondientes al hijo vinculado a programa jóvenes en paz."/>
    <x v="7"/>
    <s v="SUBMETODOS"/>
    <s v="ESCRITO"/>
    <s v="SE RESPONDE MEDIANTE OFICIO 2015EE2652 CON FECHA 30/07/2015 EN 2 FOLIOS SIN ANEXO."/>
    <s v="SUB"/>
    <n v="12"/>
    <s v="Dentro de terminos"/>
  </r>
  <r>
    <n v="405"/>
    <n v="15"/>
    <x v="4"/>
    <n v="1188832015"/>
    <s v="Atendido"/>
    <s v="N/A"/>
    <d v="2015-07-14T00:00:00"/>
    <d v="2015-08-05T00:00:00"/>
    <d v="2015-07-29T00:00:00"/>
    <s v="ANDRES LEONARDO VIATRIA PEREZ"/>
    <s v="QUEJA EN CONTRA DEL PROGRAMA JOVENES EN PAZ"/>
    <x v="7"/>
    <s v="SUBMETODOS"/>
    <s v="WEB"/>
    <s v="SE RESPONDE MEDIANTE OFICIO 2015EE2647 CON FECHA 29/07/2015 EN 2 FOLIOS SIN ANEXO."/>
    <s v="SUB"/>
    <n v="10"/>
    <s v="Dentro de terminos"/>
  </r>
  <r>
    <n v="406"/>
    <n v="16"/>
    <x v="1"/>
    <n v="1197472015"/>
    <s v="Atendido"/>
    <s v="N/A"/>
    <d v="2015-07-14T00:00:00"/>
    <d v="2015-08-05T00:00:00"/>
    <d v="2015-07-14T00:00:00"/>
    <s v="ANÓNIMO"/>
    <s v="ME QUEJO CONTR LA INEPTITUD DE LA SUBDIRECTOERA DE METOSO MARTHA SANDOVAL MUJER INEFICIENTE GROSERA ANTIPATICA CON LA POBLACION ES MUCHO CARGO PARA ELLA CUANDO VAN LOS ENTES DE CONTROL NI SABE CONTESTAR Y S SUPERVISORA EN VARIOS CONTRATOS Y CONVEIONS TIENE A SU CARGO GENTE INEPTA IRRESPONSABLE COMO ELLA ES ATREVIDA HASTA EN SU ESTILO DESALIÑADA Y MUY PERO MUY INETINEPTA REPARTIENDO LA PLATA DEL DISTRITO ENTRE PANDILLEROSNS PROSTITUTAS LADRONES QUE CON LA CHAQUETA DEL IDIPRON HACEN FECHORIAS Y ELLA NI POR ENTERADA SE HACE LA BRUTA CLARO COMO NO SABE DE ADMINNISTRACION PUBLICA LASTIMA LOS SULEDOS DE ESA SEÑORA DEBERIAN INVESTIGAR Y VERAN SEÑORES ENTES DE CNTROL QUE DESORDEN EL DE ESA SUBDIRECCION QUE DESGRELO ADMINISTRATIVO ASI COMO ES ELLA ES LA GENTE Y EL AREA A SU CARGO."/>
    <x v="1"/>
    <s v="DIRECCION"/>
    <s v="WEB"/>
    <s v="SE RESPONDE MEDIANTE OFICIO 2015EE2489 CON FECHA 14/7/2015 EN 1 FOLIO SIN ANEXO."/>
    <s v="DIR"/>
    <n v="0"/>
    <s v="Dentro de terminos"/>
  </r>
  <r>
    <n v="407"/>
    <n v="17"/>
    <x v="2"/>
    <n v="1206692015"/>
    <s v="Atendido"/>
    <s v="N/A"/>
    <d v="2015-07-15T00:00:00"/>
    <d v="2015-08-06T00:00:00"/>
    <d v="2015-07-29T00:00:00"/>
    <s v="SANDRA PAOLA RODRIGUEZ"/>
    <s v="LA CIUDADANA EN CALIDAD DE MIEMBRO DE LA ENTIDAD &quot;GENTE ESTRATEGICA CENTRO DE FORMACION PARA EL TRABAJO S.A.S&quot; COMENTA QUE DICHA INSTITUCION ESTA RECLUTANDO JOVENES QUE CUMPLAN CON EL PERFIL PARA SER BENEFICIARIOS DE BECAS EN PROGRAMAS DE FORMACION TECNICA PARA EL TRABAJO, AGENTES CONTACT CENTER, LOGISTICA Y MERCADEO EN PUNTO DE VENTA, AUXILIARES DE REDES Y TELECOMUNICACIONES"/>
    <x v="4"/>
    <s v="SUBMETODOS"/>
    <s v="WEB"/>
    <s v="SE RESPONDE MEDIANTE OFICIO 2015EE2646 CON FECHA 29/7/2015 EN 1 FOLIO SIN ANEXO."/>
    <s v="SUB"/>
    <n v="9"/>
    <s v="Dentro de terminos"/>
  </r>
  <r>
    <n v="408"/>
    <n v="18"/>
    <x v="4"/>
    <n v="1212892015"/>
    <s v="Atendido"/>
    <s v="YAG320"/>
    <d v="2015-07-16T00:00:00"/>
    <d v="2015-08-10T00:00:00"/>
    <d v="2015-07-28T00:00:00"/>
    <s v="JONATHAN ALEXANDER BAEZ PEREZ"/>
    <s v="JONATHAN ALEXANDER BAEZ PEREZ, PRESENTA RECLAMO POR DEVOLUCION DE LA CUENTA DE CIERRE DE CONTRATO."/>
    <x v="2"/>
    <s v="MISION BOGOTA"/>
    <s v="ESCRITO"/>
    <s v="SE RESPONDE MEDIANTE OFICIO 2015EE2632 CON FECHA 28/7/2015 EN 1 FOLIO SIN ANEXO."/>
    <s v="MIS"/>
    <n v="7"/>
    <s v="Dentro de terminos"/>
  </r>
  <r>
    <n v="409"/>
    <n v="19"/>
    <x v="4"/>
    <n v="1217512015"/>
    <s v="Atendido"/>
    <s v="YAG321"/>
    <d v="2015-07-16T00:00:00"/>
    <d v="2015-08-10T00:00:00"/>
    <d v="2015-07-22T00:00:00"/>
    <s v="JULIAN MAURICIO SANCHEZ MARIN"/>
    <s v="JULIAN MAURICIO SANCHEZ MARIN PRESENTA QUEJA ANTE LA PROCURADURIA GENERAL DE LA NACION SOBRE PRESUNTAS IRREGULARIDADES EN LA CONVOCATORIA DEL IDIPRON"/>
    <x v="2"/>
    <s v="DESARROLLO HUMANO"/>
    <s v="ESCRITO"/>
    <s v="SE RESPONDE MEDIANTE OFICIO 2015EE2552 CON FECHA 22/7/2015 EN 2 FOLIOS 7 ANEXOS."/>
    <s v="DES"/>
    <n v="3"/>
    <s v="Dentro de terminos"/>
  </r>
  <r>
    <n v="410"/>
    <n v="20"/>
    <x v="0"/>
    <n v="1224732015"/>
    <s v="Atendido"/>
    <s v="YAG322"/>
    <d v="2015-07-16T00:00:00"/>
    <d v="2015-08-10T00:00:00"/>
    <d v="2015-08-04T00:00:00"/>
    <s v="LUIS ALBERTO ORTEGA"/>
    <s v="LUIS ALBERTO ORTEGA INTERPOE DERECHO DE EPTICION SOLICITANDO  INFORMACION PARA TRAMITE DE PENSION POR VEJEZ."/>
    <x v="2"/>
    <s v="DESARROLLO HUMANO"/>
    <s v="ESCRITO"/>
    <s v="SE RESPONDE MEDIANTE OFICIO 2015EE2718 CON FECHA 04/8/2015 EN 1 FOLIO 26 ANEXOS."/>
    <s v="DES"/>
    <n v="12"/>
    <s v="Dentro de terminos"/>
  </r>
  <r>
    <n v="411"/>
    <n v="21"/>
    <x v="1"/>
    <n v="1235852015"/>
    <s v="Atendido"/>
    <s v="N/A"/>
    <d v="2015-07-17T00:00:00"/>
    <d v="2015-08-11T00:00:00"/>
    <d v="2015-08-05T00:00:00"/>
    <s v="JESSLY SOLYEY GARCÍA PAÉZ"/>
    <s v="QUEJA EN CONTRA DE FUNCIONARIO DEL IDIPRON - PROYECTO MISION BOGOTA, VER ADJUNTO"/>
    <x v="1"/>
    <s v="MISION BOGOTA"/>
    <s v="WEB"/>
    <s v="SE RESPONDE MEDIANTE OFICIO 2015EE2733 CON FECHA 05/8/2015 EN 2 FOLIOS 4 ANEXOS."/>
    <s v="MIS"/>
    <n v="12"/>
    <s v="Dentro de terminos"/>
  </r>
  <r>
    <n v="412"/>
    <n v="22"/>
    <x v="4"/>
    <n v="1245172015"/>
    <s v="Atendido"/>
    <s v="YAG323"/>
    <d v="2015-07-21T00:00:00"/>
    <d v="2015-08-12T00:00:00"/>
    <d v="2015-07-29T00:00:00"/>
    <s v="JHON SEBASTIÁN LÓPEZ HERNÁNDEZ"/>
    <s v="Jhon Sebastián López Hernández, usuario de la UPI BOSA reclama una atención especial por sus condiciones de salud."/>
    <x v="4"/>
    <s v="SUBMETODOS"/>
    <s v="BUZÓN"/>
    <s v="SE RESPONDE MEDIANTE OFICIO 2015IE8222 CON FECHA 29/7/2015 EN 1 FOLIO SIN ANEXO."/>
    <s v="SUB"/>
    <n v="6"/>
    <s v="Dentro de terminos"/>
  </r>
  <r>
    <n v="413"/>
    <n v="23"/>
    <x v="1"/>
    <n v="1245252015"/>
    <s v="Atendido"/>
    <s v="YAG324"/>
    <d v="2015-07-21T00:00:00"/>
    <d v="2015-08-12T00:00:00"/>
    <d v="2015-07-22T00:00:00"/>
    <s v="JOSÉ LEONARDO AYA VELÁSQUEZ"/>
    <s v="José Leonardo Aya Velásquez, usuario de COMEDRO BOSA presenta reclamo sobre el trato de los funcionarios."/>
    <x v="1"/>
    <s v="COMEDORES"/>
    <s v="BUZÓN"/>
    <s v="SE RESPONDE MEDIANTE OFICIO 2015IE7985 CON FECHA 22/7/2015 EN 1 FOLIO SIN ANEXO"/>
    <s v="COM"/>
    <n v="1"/>
    <s v="Dentro de terminos"/>
  </r>
  <r>
    <n v="414"/>
    <n v="24"/>
    <x v="2"/>
    <n v="1245422015"/>
    <s v="Atendido"/>
    <s v="YAG325"/>
    <d v="2015-07-21T00:00:00"/>
    <d v="2015-08-12T00:00:00"/>
    <d v="2015-07-22T00:00:00"/>
    <s v="MARÍA GENOVEBA AYA VELÁSQUEZ"/>
    <s v="María Genoveba Aya Velásquez, usuaria de COMEDRO BOSA sugiere le ayuden con un trabajo para su hijo."/>
    <x v="3"/>
    <s v="COMEDORES"/>
    <s v="BUZÓN"/>
    <s v="SE RESPONDE MEDIANTE OFICIO 2015IE7983 CON FECHA 22/7/2015 EN 1 FOLIO SIN ANEXO"/>
    <s v="COM"/>
    <n v="1"/>
    <s v="Dentro de terminos"/>
  </r>
  <r>
    <n v="415"/>
    <n v="25"/>
    <x v="3"/>
    <n v="1245462015"/>
    <s v="Atendido"/>
    <s v="YAG326"/>
    <d v="2015-07-21T00:00:00"/>
    <d v="2015-08-12T00:00:00"/>
    <d v="2015-07-22T00:00:00"/>
    <s v="PAULINA SANDOVAL LÓPEZ"/>
    <s v="Paulina Sandoval López y Evarista Pérez Gómez, usuarias del COMEDOR BOSA agradecen por la comida y por la atención prestada por el Idipron."/>
    <x v="5"/>
    <s v="COMEDORES"/>
    <s v="BUZÓN"/>
    <s v="SE RESPONDE MEDIANTE OFICIO 2015IE7982 CON FECHA 22/7/2015 EN 1 FOLIO SIN ANEXO"/>
    <s v="COM"/>
    <n v="1"/>
    <s v="Dentro de terminos"/>
  </r>
  <r>
    <n v="416"/>
    <n v="26"/>
    <x v="2"/>
    <n v="1245492015"/>
    <s v="Atendido"/>
    <s v="YAG327"/>
    <d v="2015-07-21T00:00:00"/>
    <d v="2015-08-12T00:00:00"/>
    <d v="2015-07-22T00:00:00"/>
    <s v="MARÍA GENOVEBA AYA VELÁSQUEZ"/>
    <s v="María Genoveba Aya Velásquez, usuaria de COMEDRO BOSA sugiere no le saquen a la hija del programa ya que se encuentra en vacaciones."/>
    <x v="3"/>
    <s v="COMEDORES"/>
    <s v="BUZÓN"/>
    <s v="SE RESPONDE MEDIANTE OFICIO 2015IE7984 CON FECHA 22/7/2015 EN 1 FOLIO SIN ANEXO"/>
    <s v="COM"/>
    <n v="1"/>
    <s v="Dentro de terminos"/>
  </r>
  <r>
    <n v="417"/>
    <n v="27"/>
    <x v="4"/>
    <n v="1206382015"/>
    <s v="Atendido"/>
    <s v="N/A"/>
    <d v="2015-07-21T00:00:00"/>
    <d v="2015-08-12T00:00:00"/>
    <d v="2015-07-27T00:00:00"/>
    <s v="GUSTAVO  TRUJILLO ALVAREZ"/>
    <s v="SE COMUNICA EL CIUDADANA EL DIA DE HOY PARA QUE POR FAVOR HAGAN CONTROL Y VIGILANCIA AL SUPER CADE DE LA CR 30 CAD YA QUE HACE POCO EL CIUDADANO SE HACERCO A ESTE PUNTO PARA UTILIZAR LOS BAÑOS PÚBLICOS Y LE COBRARON $5.00 POR EL SERVICIO DEL DIA ANTERIOR Y DESPUÉS"/>
    <x v="2"/>
    <s v="BAÑOS PUBLICOS"/>
    <s v="WEB"/>
    <s v="SE RESPONDE MEDIANTE OFICIO 2015EE2619 CON FECHA 27/7/2015 EN 1 FOLIO SIN ANEXO"/>
    <s v="BAÑ"/>
    <n v="4"/>
    <s v="Dentro de terminos"/>
  </r>
  <r>
    <n v="418"/>
    <n v="28"/>
    <x v="4"/>
    <n v="1244512015"/>
    <s v="Atendido"/>
    <s v="N/A"/>
    <d v="2015-07-21T00:00:00"/>
    <d v="2015-08-12T00:00:00"/>
    <d v="2015-08-04T00:00:00"/>
    <s v="ANÓNIMO"/>
    <s v="ES ABSURDO LO QUE SUCEDDE CON LOS MUCHACHOS A LOS QUE EL IDPORN LES DA SETECIENTOS MIL PESOS AL ME PUE DEJEN DE DELINQUIER LO OEVEE DE CHAQUETAS SE IDENTIFI COMO VINCUADOS AL IDIPRON Y ROBAN A AL GENTE AVOR EL DISTRITO EL IDIPRONTROCNIA HURTOS EN BUSES EN CALLES ESTA RECOGIENDO LOS GAMINES LOS DILLEROS LAS PROSTOTUTAS S JALADORES DE CARRIOS LO JALADORS DE CARROS LOSTRAFICANTES Y CR SETECIENOTS MIL PESOS AL MES DE NUESTROS IMPUESTOS DE NUESTROS DIENROS MANITNENS ZANGANOS PORQUE NI SIQUIERA LOS DENUNCIAN LOS TIENENS EN TODAS LAS UNIDADES DEL IDIPORN Y NI SIQUIERA PERMITEN QUE LA POLICIA ENTRE, ESTO POR SEGURIDAD NO DIGO MI NOBRE PERO ESTO LO HAGA SABER A LA FISCALIA ALLA DADENTRO DEN LAS OFICINAS EN LAS UNIDADES LES PERMITEN CUCHILLOS ARMAS DROGAS MARIGUANA DE TODO Y EL DIRECTOR NYA LO VIVIO LE ROMPIERON LOS VIDRIOS LO INSULTARON LO AMENAZARON ESTO ES GRAVE ESTA INSTITUCION TIENE ADENTRO LOS LADRONES Y CRIMINALES QUE TIENE AZOTADA LA CIUDAD Y ANOSOTROS LOS CIUDADANOS DE A PIE A LOS QUE NOS TOCA VIVIR CON EL MINIMO PERO TRABAJANDO NO DE MANTENIDOS COMO LO HACE EL IDIPRON DISQUE POBLACION BULNERABLE BULNERABLES NOSOTROS LOS HONRADOS QUE NOS TOCA AGUNATANRLOS LAS RATAS DEL IDIDIPRON QIE FORMACION LES ESTAN DANDO ADENTRAO LA DE LADRONES DE PROSTITUTAS DE RATEROS ESO ES FORMAR ESO ALKAGUETERIA DE LOS DIRECTIVOS DONDE ESTA LA JUSRTICIA PARA ROBAR SON MENORES PERO PARA EXIGIRLES SI PROBRECITOS, QUE BOGOTA HUMNA TAN PODRIDA ESO ES IDEA DE LA BESTIA DE PETRO DISQUE BULNERABLES EL QUE ACABO CON BOGOTA TODA SUCIA LLENA DE MIERDA DE GAMINES DE PORQUERIA QUE POBRES VAN A SER DESGRACIADOS DEBERIAN MLLEVARLOS A L CAMPOR A QUE TRABAJEN Y NOS DEJEN EN PAZ EN UNA CIUDAD COMO BOGOTA PERO NO CABEMOS TODOS CON TANTA RATA SUELTA Y FUERA DE ESO LES DANCARNE Y CHAQUETA QUE ELEGANTSES LADRONES CON IFDENTIFICACION.- QUE"/>
    <x v="7"/>
    <s v="SUBMETODOS"/>
    <s v="WEB"/>
    <s v="SE RESPONDE MEDIANTE OFICIO 2015IE8499 CON FECHA 04/8/2015 EN 1 FOLIO SIN ANEXO."/>
    <s v="SUB"/>
    <n v="10"/>
    <s v="Dentro de terminos"/>
  </r>
  <r>
    <n v="419"/>
    <n v="29"/>
    <x v="4"/>
    <n v="1281982015"/>
    <s v="Atendido"/>
    <s v="YAG328"/>
    <d v="2015-07-24T00:00:00"/>
    <d v="2015-08-18T00:00:00"/>
    <d v="2015-07-29T00:00:00"/>
    <s v="ANÓNIMO"/>
    <s v="Anónimo, usuario de la UPI LA RIOJA reclama sobre los comportamientos homosexuales de algunos jóvenes de la unidad."/>
    <x v="4"/>
    <s v="SUBMETODOS"/>
    <s v="BUZÓN"/>
    <s v="SE RESPONDE MEDIANTE OFICIO 2015IE8221 CON FECHA 29/7/2015 EN 1 FOLIO SIN ANEXO."/>
    <s v="SUB"/>
    <n v="3"/>
    <s v="Dentro de terminos"/>
  </r>
  <r>
    <n v="420"/>
    <n v="30"/>
    <x v="2"/>
    <n v="1282132015"/>
    <s v="Atendido"/>
    <s v="YAG329"/>
    <d v="2015-07-24T00:00:00"/>
    <d v="2015-08-18T00:00:00"/>
    <d v="2015-08-04T00:00:00"/>
    <s v="LINDA CIELO LAGOS MORENO"/>
    <s v="Linda Cielo Lagos Moreno, usuaria de la UPI LA 27 sugiere nuevamente les envíen un profesor de danzas."/>
    <x v="4"/>
    <s v="SUBMETODOS"/>
    <s v="BUZÓN"/>
    <s v="SE RESPONDE MEDIANTE OFICIO 2015IE8493 CON FECHA 04/8/2015 EN 1 FOLIO SIN ANEXO."/>
    <s v="SUB"/>
    <n v="7"/>
    <s v="Dentro de terminos"/>
  </r>
  <r>
    <n v="421"/>
    <n v="31"/>
    <x v="2"/>
    <n v="1282182015"/>
    <s v="Atendido"/>
    <s v="YAG330"/>
    <d v="2015-07-24T00:00:00"/>
    <d v="2015-08-18T00:00:00"/>
    <d v="2015-08-04T00:00:00"/>
    <s v="SANDRA MILENA CARBALLO CAMARGO"/>
    <s v="Sandra Milena Carballo Camargo, usuaria de la UPI LA 27 sugiere que no les cambien al profesor de danzas."/>
    <x v="4"/>
    <s v="SUBMETODOS"/>
    <s v="BUZÓN"/>
    <s v="SE RESPONDE MEDIANTE OFICIO 2015IE8495 CON FECHA 04/8/2015 EN 1 FOLIO SIN ANEXO."/>
    <s v="SUB"/>
    <n v="7"/>
    <s v="Dentro de terminos"/>
  </r>
  <r>
    <n v="422"/>
    <n v="32"/>
    <x v="2"/>
    <n v="1282242015"/>
    <s v="Atendido"/>
    <s v="YAG331"/>
    <d v="2015-07-24T00:00:00"/>
    <d v="2015-08-18T00:00:00"/>
    <d v="2015-08-04T00:00:00"/>
    <s v="ALEJANDRA CORTES"/>
    <s v="Alejandra Cortes, usuaria de la UPI LA 27 sugiere una visita a la unidad departe del director."/>
    <x v="4"/>
    <s v="SUBMETODOS"/>
    <s v="BUZÓN"/>
    <s v="SE RESPONDE MEDIANTE OFICIO 2015IE8494 CON FECHA 04/8/2015 EN 1 FOLIO SIN ANEXO."/>
    <s v="SUB"/>
    <n v="7"/>
    <s v="Dentro de terminos"/>
  </r>
  <r>
    <n v="423"/>
    <n v="33"/>
    <x v="2"/>
    <n v="1282322015"/>
    <s v="Atendido"/>
    <s v="YAG332"/>
    <d v="2015-07-24T00:00:00"/>
    <d v="2015-08-18T00:00:00"/>
    <d v="2015-08-04T00:00:00"/>
    <s v="DIANA DELGADO"/>
    <s v="Diana Delgado, usuaria de la UPI LA 27 sugiere que no les cambien al profesor Jesús de danzas."/>
    <x v="4"/>
    <s v="SUBMETODOS"/>
    <s v="BUZÓN"/>
    <s v="SE RESPONDE MEDIANTE OFICIO 2015IE8496 CON FECHA 04/8/2015 EN 1 FOLIO SIN ANEXO."/>
    <s v="SUB"/>
    <n v="7"/>
    <s v="Dentro de terminos"/>
  </r>
  <r>
    <n v="424"/>
    <n v="34"/>
    <x v="0"/>
    <n v="1282422015"/>
    <s v="Atendido"/>
    <s v="YAG333"/>
    <d v="2015-07-24T00:00:00"/>
    <d v="2015-08-18T00:00:00"/>
    <d v="2015-07-30T00:00:00"/>
    <s v="MARÍA ALEJANDRA ORTIZ CALLEJAS"/>
    <s v="María Alejandra Ortiz Callejas, beneficiaria del programa Misión Bogotá Humana solicita una reunión con el doctor Diego Karachas Rodríguez para tratar temas de LGTBI."/>
    <x v="2"/>
    <s v="DESARROLLO HUMANO"/>
    <s v="BUZÓN"/>
    <s v="SE RESPONDE MEDIANTE OFICIO 2015EE2654 CON FECHA 30/07/2015 EN 1 FOLIO SIN ANEXOS."/>
    <s v="DES"/>
    <n v="4"/>
    <s v="Dentro de terminos"/>
  </r>
  <r>
    <n v="425"/>
    <n v="35"/>
    <x v="0"/>
    <n v="1282532015"/>
    <s v="Atendido"/>
    <s v="YAG334"/>
    <d v="2015-07-24T00:00:00"/>
    <d v="2015-08-18T00:00:00"/>
    <d v="2015-08-05T00:00:00"/>
    <s v="OLGA VARGAS"/>
    <s v="Olga Vargas y otros de Sindistritales presentan derecho de petición solicitando ampliar los perfiles del nivel técnico para las concocatorias de personal del Idipron."/>
    <x v="2"/>
    <s v="DIRECCION"/>
    <s v="BUZÓN"/>
    <s v="SE RESPONDE MEDIANTE OFICIO 2015EE2724 CON FECHA 05/8/2015 EN 1 FOLIO SIN ANEXOS."/>
    <s v="DIR"/>
    <n v="8"/>
    <s v="Dentro de terminos"/>
  </r>
  <r>
    <n v="426"/>
    <n v="36"/>
    <x v="0"/>
    <n v="1317062015"/>
    <s v="Atendido"/>
    <s v="YAG335"/>
    <d v="2015-07-29T00:00:00"/>
    <d v="2015-08-21T00:00:00"/>
    <d v="2015-08-18T00:00:00"/>
    <s v="SIMÓN GALINDO MORENO"/>
    <s v="Simón Galindo Moreno presenta derecho de petición solicitando información sobre las contrataciones de profesores en años anteriores."/>
    <x v="2"/>
    <s v="DESARROLLO HUMANO"/>
    <s v="ESCRITO"/>
    <s v="SE RESPONDE MEDIANTE OFICIO 2015EE2803 CON FECHA 18/08/2015 EN 3 FOLIOS 2 ANEXOS."/>
    <s v="DES"/>
    <n v="12"/>
    <s v="Dentro de terminos"/>
  </r>
  <r>
    <n v="427"/>
    <n v="37"/>
    <x v="4"/>
    <n v="1322382015"/>
    <s v="Atendido"/>
    <s v="YAG336"/>
    <d v="2015-07-29T00:00:00"/>
    <d v="2015-08-21T00:00:00"/>
    <d v="2015-08-19T00:00:00"/>
    <s v="CRISTIAN DAVID JIMÉNEZ RODRÍGUEZ"/>
    <s v="Cristian David Jiménez Rodríguez de programa jóvenes en paz presenta reclamo sobre la entrega de su tarjeta."/>
    <x v="7"/>
    <s v="SUBMETODOS"/>
    <s v="ESCRITO"/>
    <s v="SE RESPONDE MEDIANTE OFICIO 2015EE2824 CON FECHA 19/08/2015 EN 1 FOLIO 0 ANEXOS"/>
    <s v="SUB"/>
    <n v="13"/>
    <s v="Dentro de terminos"/>
  </r>
  <r>
    <n v="428"/>
    <n v="38"/>
    <x v="0"/>
    <n v="1333402015"/>
    <s v="Atendido"/>
    <s v="YAG337"/>
    <d v="2015-07-30T00:00:00"/>
    <d v="2015-08-24T00:00:00"/>
    <d v="2015-08-10T00:00:00"/>
    <s v="VANESSA  RODRIGUEZ PEREZ"/>
    <s v="VANESSA  RODRIGUEZ PEREZ  INTERPONE DERECHO DE PETICION  SOLICITANDO  INFORMACION DE HABITANTES DE CALLE DE LA CIUDAD DE BOGOTA"/>
    <x v="4"/>
    <s v="SUBMETODOS"/>
    <s v="ESCRITO"/>
    <s v="SE RESPONDE MEDIANTE OFICIO 2015EE2654 CON FECHA 10/08/2015 EN 2 FOLIOS SIN ANEXOS."/>
    <s v="SUB"/>
    <n v="6"/>
    <s v="Dentro de terminos"/>
  </r>
  <r>
    <n v="429"/>
    <n v="39"/>
    <x v="0"/>
    <n v="1313722015"/>
    <s v="Atendido"/>
    <s v="N/A"/>
    <d v="2015-07-30T00:00:00"/>
    <d v="2015-08-24T00:00:00"/>
    <d v="2015-08-04T00:00:00"/>
    <s v="GLORIA YANETH RODRIGUEZ"/>
    <s v="DE ACUERDO AL DOCUMENTO REMITIDO POR EL INSTITUTO COLOMBIANO DE BIENESTAR FAMILIAR LA DIRECCIÓN DE SERVICIOS Y ATENCIÓN, LA PETICIONARIA SOLICITA INCLUIR A SU HIJO EN UN INTERNADO QUIEN POR DESGRACIAS CAYO EN EL OSCURO MUNDO DE LAS DROGAS Y NO CUENTO CON RECURSOS PARA PODER PAGAR UNA INSTITUCIÓN QUE LE PRESTE UNA APOYO PARA SU REHABILITACION"/>
    <x v="0"/>
    <s v="SUBMETODOS"/>
    <s v="WEB"/>
    <s v="SE RESPONDE MEDIANTE OFICIO 2015IE8497 CON FECHA 04/8/2015 EN 1 FOLIO SIN ANEXO."/>
    <s v="SUB"/>
    <n v="3"/>
    <s v="Dentro de terminos"/>
  </r>
  <r>
    <n v="430"/>
    <n v="40"/>
    <x v="0"/>
    <n v="1328882015"/>
    <s v="Atendido"/>
    <s v="N/A"/>
    <d v="2015-07-30T00:00:00"/>
    <d v="2015-08-24T00:00:00"/>
    <d v="2015-08-04T00:00:00"/>
    <s v="SANDRA YAEL CARDOZO NOSSA"/>
    <s v="DESDE HACE MUCHOS AÑOS HE VENIDO LIDIANDO CON LOS PROBLEMAS DE CONSUMO DE SPA, DE MI HIJO QUE HOY TIENE 26 AÑOS Y YA ES HABITANTE DE CALLE, DESEO SABER SI USTEDES ME PUEDE AYUDAR Y COMO CONTACTARME CON USTEDES ES URGENTE,SOLICITUD AYUDA PARA REHABILITACION JOVEN HABITANTE DE CALLE"/>
    <x v="0"/>
    <s v="SUBMETODOS"/>
    <s v="WEB"/>
    <s v="SE RESPONDE MEDIANTE OFICIO 2015IE8498 CON FECHA 04/8/2015 EN 1 FOLIO SIN ANEXO."/>
    <s v="SUB"/>
    <n v="3"/>
    <s v="Dentro de terminos"/>
  </r>
  <r>
    <n v="431"/>
    <n v="41"/>
    <x v="1"/>
    <n v="1338092015"/>
    <s v="Atendido"/>
    <s v="YAG338"/>
    <d v="2015-07-31T00:00:00"/>
    <d v="2015-08-25T00:00:00"/>
    <d v="2015-08-21T00:00:00"/>
    <s v="JAIRO URREA"/>
    <s v="Jairo Urrea beneficiario de programa Misión Bogotá presenta queja sobre la monitora Beatriz Vargas por  algunos inconvenientes que a tenido con ella."/>
    <x v="1"/>
    <s v="MISION BOGOTA"/>
    <s v="WEB"/>
    <s v="SE RESPONDE MEDIANTE OFICIO 2015EE2849 CON FECHA 21/08/2015 EN 1 FOLIO SIN ANEXOS."/>
    <s v="MIS"/>
    <n v="13"/>
    <s v="Dentro de terminos"/>
  </r>
  <r>
    <n v="432"/>
    <n v="42"/>
    <x v="1"/>
    <n v="1342482015"/>
    <s v="Atendido"/>
    <s v="YAG339"/>
    <d v="2015-07-31T00:00:00"/>
    <d v="2015-08-25T00:00:00"/>
    <d v="2015-08-21T00:00:00"/>
    <s v="GERALDIN BORJA"/>
    <s v="Geraldin Borja, presenta queja sobre la encargada del archivo Gigliola Londoño por mal trato."/>
    <x v="1"/>
    <s v="DESARROLLO HUMANO"/>
    <s v="WEB"/>
    <s v="SE RESPONDE PARCIALMENTE EL DIA 21/8/2015. SE RESPONDE MEDIANTE OFICIO 2015IE3085  CON FECHA 10/09/2015 EN 1 FOLIOS SIN ANEXOS."/>
    <s v="DES"/>
    <n v="13"/>
    <s v="Dentro de terminos"/>
  </r>
  <r>
    <n v="433"/>
    <n v="43"/>
    <x v="4"/>
    <n v="1342522015"/>
    <s v="Atendido"/>
    <s v="YAG340"/>
    <d v="2015-07-31T00:00:00"/>
    <d v="2015-08-25T00:00:00"/>
    <d v="2015-08-19T00:00:00"/>
    <s v="ENRIQUE RAMÍREZ"/>
    <s v="Enrique Ramírez, usuario de COMEDOR BOSA presenta reclamo por que sacaron a un familiar del convenio por no vivir en el alrededor del comedor."/>
    <x v="3"/>
    <s v="COMEDORES"/>
    <s v="TELEFONICO"/>
    <s v="SE RESPONDE MEDIANTE OFICIO 2015EE2813 CON FECHA 19/8/2015 EN 1 FOLIO SIN ANEXOS."/>
    <s v="COM"/>
    <n v="11"/>
    <s v="Dentro de terminos"/>
  </r>
  <r>
    <n v="434"/>
    <n v="1"/>
    <x v="1"/>
    <n v="1359552015"/>
    <s v="Atendido"/>
    <s v="YAG341"/>
    <d v="2015-08-04T00:00:00"/>
    <d v="2015-08-27T00:00:00"/>
    <d v="2015-08-19T00:00:00"/>
    <s v="MARÍA CONRADO"/>
    <s v="María Conrado madre de Jonathan Sánchez de la UPI PRE-FLORIDA presenta queja por maltrato departe de un profesor."/>
    <x v="1"/>
    <s v="SUBMETODOS"/>
    <s v="TELEFONICO"/>
    <s v="SE RESPONDE MEDIANTE OFICIO 2015EE2825 CON FECHA 19/8/2015 EN 1 FOLIO SIN ANEXO"/>
    <s v="SUB"/>
    <n v="9"/>
    <s v="Dentro de terminos"/>
  </r>
  <r>
    <n v="435"/>
    <n v="2"/>
    <x v="2"/>
    <n v="1359722015"/>
    <s v="Atendido"/>
    <s v="YAG342"/>
    <d v="2015-08-04T00:00:00"/>
    <d v="2015-08-27T00:00:00"/>
    <d v="2015-08-19T00:00:00"/>
    <s v="PAULA LÓPEZ"/>
    <s v="Paula López usuaria de la UPI ARCADIA sugiere una salida a piscilago."/>
    <x v="4"/>
    <s v="SUBMETODOS"/>
    <s v="BUZÓN"/>
    <s v="SE RESPONDE MEDIANTE OFICIO 2015IE8881 CON FECHA 19/08/2015 EN 1 FOLIO SIN ANEXO."/>
    <s v="SUB"/>
    <n v="9"/>
    <s v="Dentro de terminos"/>
  </r>
  <r>
    <n v="436"/>
    <n v="3"/>
    <x v="8"/>
    <n v="1365002015"/>
    <s v="Atendido"/>
    <s v="YAG343"/>
    <d v="2015-08-05T00:00:00"/>
    <d v="2015-08-28T00:00:00"/>
    <d v="2015-08-25T00:00:00"/>
    <s v="JUAN CAMILO ACERO MEDINA"/>
    <s v="Juan Camilo Acero Medina presenta queja sobre el señor Luis Vicente Bermúdez Santaella por  obligar a la gente a votar por un candidato de edil de Teusaquillo."/>
    <x v="1"/>
    <s v="DIRECCION"/>
    <s v="WEB"/>
    <s v="SE RESPONDE MEDIANTE OFICIO 2015EE2879 CON FECHA 25/8/2015 EN 1 FOLIO SIN ANEXO"/>
    <s v="DIR"/>
    <n v="12"/>
    <s v="Dentro de terminos"/>
  </r>
  <r>
    <n v="437"/>
    <n v="4"/>
    <x v="4"/>
    <n v="1365052015"/>
    <s v="Atendido"/>
    <s v="YAG344"/>
    <d v="2015-08-05T00:00:00"/>
    <d v="2015-08-28T00:00:00"/>
    <d v="2015-08-26T00:00:00"/>
    <s v="ANDREY SEBASTIÁN MONTENEGRO QUINTERO"/>
    <s v="Andrey Sebastián Montenegro Quintero reclama el no pago de su apoyo a sostenimiento por causa de la terminación del contrato."/>
    <x v="2"/>
    <s v="MISION BOGOTA"/>
    <s v="ESCRITO"/>
    <s v="SE RESPONDE MEDIANTE OFICIO 2015EE2892 CON FECHA 26/08/2015 EN 1 FOLIO SIN ANEXO."/>
    <s v="MIS"/>
    <n v="13"/>
    <s v="Dentro de terminos"/>
  </r>
  <r>
    <n v="438"/>
    <n v="5"/>
    <x v="5"/>
    <n v="1365162015"/>
    <s v="Atendido"/>
    <s v="YAG345"/>
    <d v="2015-08-05T00:00:00"/>
    <d v="2015-08-21T00:00:00"/>
    <d v="2015-08-19T00:00:00"/>
    <s v="LUIS ALFREDO LIZARAZO LEAL"/>
    <s v="Luis Alfredo Lizarazo Leal presento derecho de petición solicitando certificado sobre el mejoramiento de una vía en la localidad de Kennedy"/>
    <x v="2"/>
    <s v="DESARROLLO HUMANO"/>
    <s v="ESCRITO"/>
    <s v="SE RESPONDE MEDIANTE OFICIO 2015EE2817 CON FECHA 19/08/2015 EN 1 FOLIO SIN ANEXO."/>
    <s v="DES"/>
    <n v="8"/>
    <s v="Dentro de terminos"/>
  </r>
  <r>
    <n v="439"/>
    <n v="6"/>
    <x v="4"/>
    <n v="1359652015"/>
    <s v="Atendido"/>
    <s v="N/A"/>
    <d v="2015-08-10T00:00:00"/>
    <d v="2015-09-01T00:00:00"/>
    <d v="2015-08-19T00:00:00"/>
    <s v="ANÓNIMO"/>
    <s v="BUENOS DIAS. SOLICITO MUY COMEDIDAMENTE A USTEDES HACER UNA VERIFICACION Y AUDITORIA A CONTRATISTA DEL ACUEDUCTO Y UN GRUPO DE MUCHACHOS DE IDIPRON DIRIGIDOS POR USTEDES, QUE EL DIA LUNES 03 AGOSTO SE ENCONTRABA REALIZANDO MANTENIMIENTO DE ZANJAS O REJILLAS O ALCANTARILLAS (NO SE QUE NOMBRE LE TENGA ASIGNADA LA EMPRESA A ESTA ACTIVIDAD) REALIZARON LIMPIEZA DE LAS ZANJAS, LEVANTANDO LAS ALCANTARILLAS DE CONCRETO A LO LARGO DE LA AVENIDA CIUDAD DE CALI ENTRE CALLES 40 Y 41 SUR COSTADO ORIENTAL,SENTIDO SUR -NORTE, REALIZARON LA RESPECTIVA LIMPIEZA Y DEJARON TODO EL MATERIAL BIEN EMBOLSADO, PERO AL COLOCAR NUEVAMENTE LAS REJILLAS DE CONCRETO ROMPIERON Y DESPORTILLASRON ALGUNAS, ASI MISMO VARIAS LOZAS QUEDARON LEVANTADAS Y CON HUECOS POR LAS REJILLAS ROTAS Y MAL COLOCADAS, LO QUE GENERA UN PELIGRO DE CAIDA PARA LOS TRANSEUNTES DEL SECTOR, CABE ACLARAR QUE ES PASO OBLIGADO PARA NIÑOS DE COLEGIO Y JARDINES QUE DEBEN CRUZAR DIA A DIA PAR LLEGAR A SUS INSTITUCIONES."/>
    <x v="2"/>
    <s v="DESARROLLO HUMANO"/>
    <s v="WEB"/>
    <s v="SE RESPONDE MEDIANTE OFICIO 2015EE2817 CON FECHA 19/08/2015 EN 1 FOLIO SIN ANEXO."/>
    <s v="DES"/>
    <n v="6"/>
    <s v="Dentro de terminos"/>
  </r>
  <r>
    <n v="440"/>
    <n v="7"/>
    <x v="8"/>
    <n v="1285242015"/>
    <s v="Atendido"/>
    <s v="N/A"/>
    <d v="2015-08-10T00:00:00"/>
    <d v="2015-09-01T00:00:00"/>
    <d v="2015-08-31T00:00:00"/>
    <s v="EDGAR  PINZON GARZON"/>
    <s v="LUGAR DE LOS HECHOS AV CARACAS CALLE 13 ESQUINA: EL DIA DE HOY 24/07/2015 A LAS 9:30 ME ENCONTRABA DIALOGANDO CON UN COMPAÑERO COMERCIANTE Y OTRO COMPAÑERO ME INFORMO QUE HABIAN 2 MUCHACHOS VENDIENDO EL PERIODICO HUMANIDAD DE LA ALCALDIA MAYOR Y FUI Y ME PERCATE QUE ESTABAN VENDIENDO EFECTIVAMENTE EL PERIODICO Y LES INFORME QUE ESTO PODIA TENER HASTA CARCEL PORQUE ERA UN DELITO. LOS MUCHACHOS APARENTEMENTE ESTABAN ENCARGADOS DE REGALAR EL PERIODICO Y LO QUE ESTABAN HACIENDO REALMENTE ERA OFRECERLO PARA LA VENTA. TENIAN EL UNIFORME DE IDIPRON, Y AL HACERLES EL RECLAMO, DEJARON EL MATERIAL EN EL PISO Y SE FUERON CON LAS CAJAS QUE TRAIAN CONSIGO. A SU VEZ ME HAN COMENTADO QUE HAY MUCHACHAS DEL IDIPRON QUE OFRECEN SERVICIOS SEXUALES A CAMBIO DE ROPA EN ESTABLECIMIENTOS DE COMERCIO DE LA ZONA. SOLICITO SE VERIFIQUEN LOS PERFILES QUE SE ESTAN CONTRATANDO Y EL DESEMPEÑO DE ESTAS PERSONAS REALIZANDO SU LABOR. A SU VEZ DEJO CONSTANCIA QUE TRAIGO ALGUNOS DE LOS PERIODICOS -95 UNIDADES- A LA SECRETARIA DE GOBIERNO PARA QUE TENGAN EL DESTINO ADECUADO."/>
    <x v="1"/>
    <s v="MISION BOGOTA"/>
    <s v="WEB"/>
    <s v="SE RESPONDE MEDIANTE OFICIO 2015EE2943 CON FECHA 31/08/2015 EN 1 FOLIO SIN ANEXO."/>
    <s v="MIS"/>
    <n v="14"/>
    <s v="Dentro de terminos"/>
  </r>
  <r>
    <n v="441"/>
    <n v="8"/>
    <x v="4"/>
    <n v="1381052015"/>
    <s v="Atendido"/>
    <s v="N/A"/>
    <d v="2015-08-11T00:00:00"/>
    <d v="2015-09-02T00:00:00"/>
    <d v="2015-08-11T00:00:00"/>
    <s v="ANÓNIMO"/>
    <s v="BAJO EL RADICADO NO. 554972015 EN EL SDQS RADIQUE QUEJA POR UNA NOVEDAD EN IDIPRON LA CUAL FUE RESPONDIDA SEGÚN EL ADJUNTO. LA RESPUESTA EN CUESTIÓN NO RESPONDE DE FONDO EL ASUNTO DENUNCIADO YA QUE SE LIMITA A DECIR QUE LA MENCIONADA SEÑORA NO TRABAJO DE PLANTA EN IDIPRON, PERO NO SOLUCIONA LA QUEJA INICIAL QUE TIENE QUE VER CON USO INDEBIDO DE DINEROS PÚBLICOS AL PAGAR CON RECURSOS DEL ESTADO A UNA PERSONA QUE NO TIENE LOS REQUISITOS PROFESIONALES PARA DEVENGAR SALARIO DE PROFESIONAL SIN IMPORTAR LA VINCULACIÓN CON QUE FUE CONTRATADA"/>
    <x v="2"/>
    <s v="JURIDICA"/>
    <s v="WEB"/>
    <s v="SE RESPONDE MEDIANTE OFICIO 2015EE2752 CON FECHA 11/08/2015 EN 1 FOLIO SIN ANEXO."/>
    <s v="JUR"/>
    <n v="0"/>
    <s v="Dentro de terminos"/>
  </r>
  <r>
    <n v="442"/>
    <n v="9"/>
    <x v="1"/>
    <n v="1385832015"/>
    <s v="Atendido"/>
    <s v="YAG346"/>
    <d v="2015-08-10T00:00:00"/>
    <d v="2015-09-01T00:00:00"/>
    <d v="2015-08-20T00:00:00"/>
    <s v="JESSLY SOLYEY GARCÍA PÁEZ"/>
    <s v="Jessly Solyey García Páez presenta queja sobre el coordinador Freddy Martínez por insinuaciones con ella."/>
    <x v="1"/>
    <s v="MISION BOGOTA"/>
    <s v="ESCRITO"/>
    <s v="SE RESPONDE MEDIANTE OFICIO 2015EE2838 CON FECHA 20/08/2015 EN 1 FOLIO SIN ANEXO."/>
    <s v="MIS"/>
    <n v="7"/>
    <s v="Dentro de terminos"/>
  </r>
  <r>
    <n v="443"/>
    <n v="10"/>
    <x v="0"/>
    <n v="1394582015"/>
    <s v="Atendido"/>
    <s v="YAG347"/>
    <d v="2015-08-10T00:00:00"/>
    <d v="2015-09-01T00:00:00"/>
    <d v="2015-08-25T00:00:00"/>
    <s v="LUIS ALBERTO REYES AGUILAR"/>
    <s v="LUIS ALBERTO REYES AGUILAR INTERPONE DERECHO DE PETICION RELACIONADO CON  SOLICITANDO INDEMNIZACION  POR TIEMPO LABORADO CON IDIPRON."/>
    <x v="2"/>
    <s v="JURIDICA"/>
    <s v="ESCRITO"/>
    <s v="SE RESPONDE MEDIANTE OFICIO 2015EE2887 CON FECHA 25/08/2015 EN 1 FOLIO SIN ANEXO."/>
    <s v="JUR"/>
    <n v="10"/>
    <s v="Dentro de terminos"/>
  </r>
  <r>
    <n v="444"/>
    <n v="11"/>
    <x v="1"/>
    <n v="1386682015"/>
    <s v="Atendido"/>
    <s v="N/A"/>
    <d v="2015-08-10T00:00:00"/>
    <d v="2015-09-01T00:00:00"/>
    <d v="2015-08-28T00:00:00"/>
    <s v="SANDRA LILIANA PORRAS AGUIRRE"/>
    <s v="LA PETICIONARIA MANIFIESTA QUE SE ENCONTRABA HABLANDO CON UN SEÑOR QUE ES AMIGO DE LA UNA SEÑORA QUE ESTABA CONMIGO HABLANDO, Y LA CHICA ME TRATO FEO Y ME TIRO UN CAFE, ENTONCES UNA FUNCIONARIA DE MISION BOGOTA ME TRATO MAL Y ME DIJO QUE ASI HAY SI NO TENIA NADA QUE HACER ELLA SE LA PASA EN EL PARQUE MILENIO CON EL UNIFORME DE MISION DE BOGOTA, SOLICITO SE HAGA SEGUIMIENTO YA QUE ESAS PERSONAS QUE ESTA PERSONA QUE ES DE MISION BOGOTA NO ESTA INCUMPLIENDO CON SUS FUNCIONES YA QUE SE LA PASA EN ES PUNTO SIN TRABAJAR PERO SI CARGA CON EL UNIFORME DE MISIÓN BOGOTA Y ADEMAS FUE GROSERA CONMIGO"/>
    <x v="1"/>
    <s v="MISION BOGOTA"/>
    <s v="WEB"/>
    <s v="SE RESPONDE MEDIANTE OFICIO 2015EE2907 CON FECHA 28/08/2015 EN 1 FOLIO SIN ANEXO."/>
    <s v="MIS"/>
    <n v="13"/>
    <s v="Dentro de terminos"/>
  </r>
  <r>
    <n v="445"/>
    <n v="12"/>
    <x v="0"/>
    <n v="1424782015"/>
    <s v="Atendido"/>
    <s v="YAG348"/>
    <d v="2015-08-14T00:00:00"/>
    <d v="2015-09-07T00:00:00"/>
    <d v="2015-08-25T00:00:00"/>
    <s v="BYRON DANILO PATIÑO LOZANO"/>
    <s v="Byron Danilo Patiño lozano presenta derecho de petición solicitando información sobre su apoderado Carlos Eduardo Arena Romero"/>
    <x v="2"/>
    <s v="JURIDICA"/>
    <s v="ESCRITO"/>
    <s v="SE RESPONDE MEDIANTE OFICIO 2015EE2888 CON FECHA 25/08/2015 EN 1 FOLIO SIN ANEXOS"/>
    <s v="JUR"/>
    <n v="6"/>
    <s v="Dentro de terminos"/>
  </r>
  <r>
    <n v="446"/>
    <n v="13"/>
    <x v="4"/>
    <n v="1439892015"/>
    <s v="Atendido"/>
    <s v="YAG349"/>
    <d v="2015-08-19T00:00:00"/>
    <d v="2015-09-09T00:00:00"/>
    <d v="2015-09-07T00:00:00"/>
    <s v="CRISTIAN CAMILO RODRÍGUEZ DÍAZ"/>
    <s v="Cristian Camilo Rodríguez Díaz presentar reclamo por la demora en los pagos de apoyo a sostenimiento"/>
    <x v="2"/>
    <s v="MISION BOGOTA"/>
    <s v="BUZÓN"/>
    <s v="CERRADO SIN RADICADO EN CORDIS "/>
    <s v="MIS"/>
    <n v="13"/>
    <s v="Dentro de terminos"/>
  </r>
  <r>
    <n v="447"/>
    <n v="14"/>
    <x v="3"/>
    <n v="1441032015"/>
    <s v="Atendido"/>
    <s v="YAG350"/>
    <d v="2015-08-19T00:00:00"/>
    <d v="2015-09-09T00:00:00"/>
    <d v="2015-09-02T00:00:00"/>
    <s v="ANÓNIMO"/>
    <s v="Usuarios de la UPI OASIS II agradecen por el buen trato y por las actividades realizadas."/>
    <x v="5"/>
    <s v="SUBMETODOS"/>
    <s v="BUZÓN"/>
    <s v="SE RESPONDE MEDIANTE OFICIO 2015EE2960 CON FECHA 2/SEP. 2015 EN 1 FOLIO SIN ANEXOS."/>
    <s v="SUB"/>
    <n v="10"/>
    <s v="Dentro de terminos"/>
  </r>
  <r>
    <n v="448"/>
    <n v="15"/>
    <x v="0"/>
    <n v="1441232015"/>
    <s v="Atendido"/>
    <s v="YAG351"/>
    <d v="2015-08-19T00:00:00"/>
    <d v="2015-09-09T00:00:00"/>
    <d v="2015-08-28T00:00:00"/>
    <s v="VERÓNICA FUENTES BELEÑO"/>
    <s v="Verónica Fuentes Beleño solicita le den respuesta clara a la señora Blanca Vanegas por una respuesta dada."/>
    <x v="2"/>
    <s v="COMEDORES"/>
    <s v="ESCRITO"/>
    <s v="SE RESPONDE MEDIANTE OFICIO 2015EE2903 CON FECHA 28/08/2015 EN 1 FOLIO SIN ANEXO."/>
    <s v="COM"/>
    <n v="7"/>
    <s v="Dentro de terminos"/>
  </r>
  <r>
    <n v="449"/>
    <n v="16"/>
    <x v="0"/>
    <n v="1441342015"/>
    <s v="Atendido"/>
    <s v="YAG352"/>
    <d v="2015-08-19T00:00:00"/>
    <d v="2015-09-09T00:00:00"/>
    <d v="2015-09-07T00:00:00"/>
    <s v="LILIA OBANDO BELTRÁN"/>
    <s v="Lilia Obando Beltrán presenta derecho de petición solicitando certificados laborales. "/>
    <x v="2"/>
    <s v="DESARROLLO HUMANO"/>
    <s v="ESCRITO"/>
    <s v="SE RESPONDE PARCIALMENTE EL DIA 07/09/2015. SE RESPONDE MEDIANTE OFICIO 2015IE3033  CON FECHA 08/09/2015 EN 1 FOLIOS 3 ANEXOS."/>
    <s v="DES"/>
    <n v="13"/>
    <s v="Dentro de terminos"/>
  </r>
  <r>
    <n v="450"/>
    <n v="17"/>
    <x v="0"/>
    <n v="1443142015"/>
    <s v="Atendido"/>
    <s v="N/A"/>
    <d v="2015-08-21T00:00:00"/>
    <d v="2015-09-11T00:00:00"/>
    <d v="2015-09-07T00:00:00"/>
    <s v="MALORY  CARO"/>
    <s v="MALORY CARO SOLICITA LE COLABORACION VIVIENDA Y EMPLEO PARA EL PAPA."/>
    <x v="2"/>
    <s v="MISION BOGOTA"/>
    <s v="WEB"/>
    <s v="SE RESPONDE PARCIALMENTE EL DIA 07/09/2015. SE RESPONDE MEDIANTE OFICIO 2015EE3273 DE FECHA 25/09/2015 EN 1 FOLIOS SIN ANEXOS."/>
    <s v="MIS"/>
    <n v="11"/>
    <s v="Dentro de terminos"/>
  </r>
  <r>
    <n v="451"/>
    <n v="18"/>
    <x v="0"/>
    <n v="1461852015"/>
    <s v="Atendido"/>
    <s v="YAG353"/>
    <d v="2015-08-21T00:00:00"/>
    <d v="2015-09-11T00:00:00"/>
    <d v="2015-09-11T00:00:00"/>
    <s v="OLGA VARGAs"/>
    <s v="Olga Vargas y otros de Sindistritales presentan derecho de petición solicitando ampliar los perfiles del nivel técnico para las convocatorias de personal del Idipron."/>
    <x v="2"/>
    <s v="DIRECCION"/>
    <s v="ESCRITO"/>
    <s v="SE RESPONDE PARCIALMENTE MEDIANTE OFICIO 2015EE3098 CON FECHA 11/09/2015 EN 1 FOLIO SIN ANEXO. SE RESPONDE MEDIANTE OFICIO 2015EE3334 CON FECHA 02/10/2015 EN 1 FOLIO SIN ANEXOS."/>
    <s v="DIR"/>
    <n v="15"/>
    <s v="Dentro de terminos"/>
  </r>
  <r>
    <n v="452"/>
    <n v="19"/>
    <x v="3"/>
    <n v="1461912015"/>
    <s v="Atendido"/>
    <s v="YAG354"/>
    <d v="2015-08-21T00:00:00"/>
    <d v="2015-09-11T00:00:00"/>
    <d v="2015-09-02T00:00:00"/>
    <s v="AURA CRISTINA ROCHA FONSECA"/>
    <s v="Aura Cristina Rocha Fonseca, usuaria de la UPI LA 27 agradece por las cosas brindadas en la unidad"/>
    <x v="5"/>
    <s v="SUBMETODOS"/>
    <s v="BUZÓN"/>
    <s v="SE RESPONDE MEDIANTE OFICIO 2015IE9314 CON FECHA 2/SEP. 2015 EN 1 FOLIO SIN ANEXOS."/>
    <s v="SUB"/>
    <n v="8"/>
    <s v="Dentro de terminos"/>
  </r>
  <r>
    <n v="453"/>
    <n v="20"/>
    <x v="4"/>
    <n v="1461932015"/>
    <s v="Atendido"/>
    <s v="YAG355"/>
    <d v="2015-08-21T00:00:00"/>
    <d v="2015-09-11T00:00:00"/>
    <d v="2015-08-26T00:00:00"/>
    <s v="FABIOLA RODRÍGUEZ RODRÍGUEZ"/>
    <s v="Fabiola Rodríguez Rodríguez, usuaria del COMDOR BOSA presenta reclamo sobre la ensalada que se les dio ese día."/>
    <x v="6"/>
    <s v="COMEDORES"/>
    <s v="BUZÓN"/>
    <s v="SE RESPONDE MEDIANTE OFICIO 2015EE9073 CON FECHA 25/08/2015 EN 1 FOLIO SIN ANEXOS"/>
    <s v="COM"/>
    <n v="3"/>
    <s v="Dentro de terminos"/>
  </r>
  <r>
    <n v="454"/>
    <n v="21"/>
    <x v="4"/>
    <n v="1461962015"/>
    <s v="Atendido"/>
    <s v="YAG356"/>
    <d v="2015-08-21T00:00:00"/>
    <d v="2015-09-11T00:00:00"/>
    <d v="2015-08-26T00:00:00"/>
    <s v="ANÓNIMO"/>
    <s v="Anónimo, usuaria del COMDOR BOSA presenta reclamo sobre la ensalada que se les dio ese día."/>
    <x v="6"/>
    <s v="COMEDORES"/>
    <s v="BUZÓN"/>
    <s v="SE RESPONDE MEDIANTE OFICIO 2015EE9074 CON FECHA 25/08/2015 EN 1 FOLIO SIN ANEXOS"/>
    <s v="COM"/>
    <n v="3"/>
    <s v="Dentro de terminos"/>
  </r>
  <r>
    <n v="455"/>
    <n v="22"/>
    <x v="4"/>
    <n v="1462012015"/>
    <s v="Atendido"/>
    <s v="YAG357"/>
    <d v="2015-08-21T00:00:00"/>
    <d v="2015-09-11T00:00:00"/>
    <d v="2015-08-26T00:00:00"/>
    <s v="RICARDO GUTIÉRREZ"/>
    <s v="Ricardo Gutiérrez, usuaria del COMDOR BOSA presenta reclamo sobre la ensalada que se les dio ese día."/>
    <x v="6"/>
    <s v="COMEDORES"/>
    <s v="BUZÓN"/>
    <s v="SE RESPONDE MEDIANTE OFICIO 2015EE9072 CON FECHA 25/08/2015 EN 1 FOLIO SIN ANEXOS"/>
    <s v="COM"/>
    <n v="3"/>
    <s v="Dentro de terminos"/>
  </r>
  <r>
    <n v="456"/>
    <n v="23"/>
    <x v="0"/>
    <n v="1442532015"/>
    <s v="Atendido"/>
    <s v="N/A"/>
    <d v="2015-08-25T00:00:00"/>
    <d v="2015-09-15T00:00:00"/>
    <d v="2015-09-02T00:00:00"/>
    <s v="ANÓNIMO"/>
    <s v="NOSOTROS PADRES DE FAMILIA DE LOS NIÑOS DE CASA DE DESARROLLO INFANTIL ESPERANZA QUEREMOS PEDIR QUE A LOS PADRES DE FAMILIA QUE TRABAJAN EN MISIÓN BOGO TA DE IDIPRON NO LES SEA ENTREGADO EL BONO DE FIN DE AÑO YA QUE SABEMOS QUE ELLOS CUENTAN CON UN MUY BUEN SALARIO NOSOTROS SOLICITAMOS ESTO POR QUE SOMOS MUCHOS LOS PADRES DE FAMILIA QUE NO CONTAMOS CON ESA CLASE DE SALARIO OJALA NUESTRA PETICION SEA ESCUCHADA Y QUE ESTOS PADRES ENTIENDAN QUE ELLOS SI CUENTAN CON BUEN SALARIO Y QUE HABEMOS PADRES QUE NECESITAMOS ESE BONO MAS QUE ELLOS GRACIAS."/>
    <x v="2"/>
    <s v="MISION BOGOTA"/>
    <s v="WEB"/>
    <s v="SE RESPONDE MEDIANTE OFICIO 2015EE2971 CON FECHA 2/SEP. 2015 EN 1 FOLIO SIN ANEXOS."/>
    <s v="MIS"/>
    <n v="6"/>
    <s v="Dentro de terminos"/>
  </r>
  <r>
    <n v="457"/>
    <n v="24"/>
    <x v="6"/>
    <n v="1474582015"/>
    <s v="Atendido"/>
    <s v="N/A"/>
    <d v="2015-08-25T00:00:00"/>
    <d v="2015-09-15T00:00:00"/>
    <d v="2015-09-02T00:00:00"/>
    <s v="ANÓNIMO"/>
    <s v="EN LA CARRERA 17 NO. 33-22 HACE POCOS DIAS INSTALARON UNA SEDE DE INESCO DONDE CAPACITAN PERSONAS DE IDIPRON, DENUNCIO QUE LOS JOVENES QUE CAPACITAN EN ESTA INSTITUCION SE TOMAN LA CARRERA 17 ENTRE CALLES 33A Y 33 PARA EL CONSUMO DE DROGA, LA POLICIA HA HECHO REQUISAS Y ENCUENTRA PERSONAS CONSUMIENDO BOXER Y OTRAS SUSTANCIAS. ES DE RESALTAR QUE EN ESA CUADRA HAY TRES INSTITUCIONES EDUCATIVAS DONDE ESTUDIAN NIÑOS Y JOVENES. DESDE QUE LLEGO ESTA INSTITUCION SE HA DAÑADO EL AMBIENTE DEL SECTOR. LOS DERECHOS DE LOS NIÑOS PREVALECEN Y NO ES JUSTO QUE DEBAN INGRESAR A SU COLEGIO CON UNA CUADRA LLENA DE VICIO, DONDE SE RESPIRA OLOR A MARIHUANA."/>
    <x v="7"/>
    <s v="SUBMETODOS"/>
    <s v="WEB"/>
    <s v="SE RESPONDE MEDIANTE OFICIO 2015EE2961 CON FECHA 2/SEP. 2015 EN 3 FOLIO SIN ANEXOS."/>
    <s v="SUB"/>
    <n v="6"/>
    <s v="Dentro de terminos"/>
  </r>
  <r>
    <n v="458"/>
    <n v="25"/>
    <x v="4"/>
    <n v="1482502015"/>
    <s v="Atendido"/>
    <s v="YAG358"/>
    <d v="2015-08-25T00:00:00"/>
    <d v="2015-09-15T00:00:00"/>
    <d v="2015-08-31T00:00:00"/>
    <s v="LA SEÑORA YULI LINARES"/>
    <s v="la señora Yuli Linares presenta reclamo e inconformidad en cuanto a un compromiso que firmo el día 24/08/2015"/>
    <x v="2"/>
    <s v="COMEDORES"/>
    <s v="TELEFONICO"/>
    <s v="SE RESPONDE MEDIANTE OFICIO 2015EE2941 CON FECHA 31/SGOSTO/2015 EN 1 FOLIO SIN ANEXOS."/>
    <s v="COM"/>
    <n v="4"/>
    <s v="Dentro de terminos"/>
  </r>
  <r>
    <n v="459"/>
    <n v="26"/>
    <x v="1"/>
    <n v="1485862015"/>
    <s v="Atendido"/>
    <s v="YAG359"/>
    <d v="2015-08-26T00:00:00"/>
    <d v="2015-09-16T00:00:00"/>
    <d v="2015-09-14T00:00:00"/>
    <s v="KELLY JOHANNA GAMBOA SINISTERRA"/>
    <s v="Kelly Johanna Gamboa Sinisterra, presenta queja sobre el monitor Erik por preferencias algunos con algunos compañeros."/>
    <x v="1"/>
    <s v="MISION BOGOTA"/>
    <s v="BUZÓN"/>
    <s v="SE RESPONDE MEDIANTE OFICIO 2015EE3114 CON FECHA 14/09/2015 EN 1 FOLIO SIN ANEXOS."/>
    <s v="MIS"/>
    <n v="13"/>
    <s v="Dentro de terminos"/>
  </r>
  <r>
    <n v="460"/>
    <n v="27"/>
    <x v="1"/>
    <n v="1485952015"/>
    <s v="Atendido"/>
    <s v="YAG360"/>
    <d v="2015-08-26T00:00:00"/>
    <d v="2015-09-16T00:00:00"/>
    <d v="2015-09-14T00:00:00"/>
    <s v="INGRID YURANI PABÓN ORJUELA"/>
    <s v="Ingrid Yurani Pabón Orjuela, presenta queja sobre el monitor Erik por preferencias algunos con algunos compañeros."/>
    <x v="1"/>
    <s v="MISION BOGOTA"/>
    <s v="BUZÓN"/>
    <s v="SE RESPONDE MEDIANTE OFICIO 2015EE3118 CON FECHA 14/09/2015 EN 1 FOLIO SIN ANEXOS."/>
    <s v="MIS"/>
    <n v="13"/>
    <s v="Dentro de terminos"/>
  </r>
  <r>
    <n v="461"/>
    <n v="28"/>
    <x v="1"/>
    <n v="1486152015"/>
    <s v="Atendido"/>
    <s v="YAG361"/>
    <d v="2015-08-26T00:00:00"/>
    <d v="2015-09-16T00:00:00"/>
    <d v="2015-09-14T00:00:00"/>
    <s v="JENNY MARCELA PABÓN ORJUELA"/>
    <s v="Jenny Marcela Pabón Orjuela, presenta queja sobre el monitor Erik por preferencias algunos con algunos compañeros."/>
    <x v="1"/>
    <s v="MISION BOGOTA"/>
    <s v="BUZÓN"/>
    <s v="SE RESPONDE MEDIANTE OFICIO 2015EE3119 CON FECHA 14/09/2015 EN 1 FOLIO SIN ANEXOS."/>
    <s v="MIS"/>
    <n v="13"/>
    <s v="Dentro de terminos"/>
  </r>
  <r>
    <n v="462"/>
    <n v="29"/>
    <x v="0"/>
    <n v="1487472015"/>
    <s v="Atendido"/>
    <s v="YAG362"/>
    <d v="2015-08-26T00:00:00"/>
    <d v="2015-09-16T00:00:00"/>
    <d v="2015-09-14T00:00:00"/>
    <s v="CRISTÓBAL BARRERO MAYORGA"/>
    <s v="Cristóbal Barrero Mayorga presenta derecho de petición solicitando certificado para tramite del bono pensional."/>
    <x v="2"/>
    <s v="DESARROLLO HUMANO"/>
    <s v="ESCRITO"/>
    <s v="SE RESPONDE MEDIANTE OFICIO 2015EE3121 CON FECHA 14/09/2015 EN 1 FOLIO SIN ANEXOS."/>
    <s v="DES"/>
    <n v="13"/>
    <s v="Dentro de terminos"/>
  </r>
  <r>
    <n v="463"/>
    <n v="30"/>
    <x v="0"/>
    <n v="1489442015"/>
    <s v="Atendido"/>
    <s v="YAG363"/>
    <d v="2015-08-26T00:00:00"/>
    <d v="2015-09-16T00:00:00"/>
    <d v="2015-09-01T00:00:00"/>
    <s v="ROSA INES TORRES CASTRO"/>
    <s v="Rosa Ines Torres Castro presenta derecho de petición solicitando certificado para tramite del bono pensional."/>
    <x v="2"/>
    <s v="DESARROLLO HUMANO"/>
    <s v="ESCRITO"/>
    <s v="SE RESPONDE MEDIANTE OFICIO 2015EE2951CON FECHA 1/09/2015 EN 1 FOLIO SIN ANEXOS."/>
    <s v="DES"/>
    <n v="4"/>
    <s v="Dentro de terminos"/>
  </r>
  <r>
    <n v="464"/>
    <n v="31"/>
    <x v="1"/>
    <n v="1507312015"/>
    <s v="Atendido"/>
    <s v="YAG364"/>
    <d v="2015-08-28T00:00:00"/>
    <d v="2015-09-18T00:00:00"/>
    <d v="2015-09-16T00:00:00"/>
    <s v="YULI PAOLA MUÑOZ RAMÍREZ"/>
    <s v="Yuli Paola Muñoz Ramírez presenta queja sobre la funcionaria Luz Matilde Pulido Rodríguez por presunto acoso laboral."/>
    <x v="1"/>
    <s v="DESARROLLO HUMANO"/>
    <s v="BUZÓN"/>
    <s v="SE RESPONDE PARCIALMENTE EL DIA 16/09/2015. SE RESPONDE MEDIANTE OFICIO 2015IE10434 CON FECHA 01/10/2015 EN 1 FOLIO 2 ANEXOS."/>
    <s v="DES"/>
    <n v="13"/>
    <s v="Dentro de terminos"/>
  </r>
  <r>
    <n v="465"/>
    <n v="1"/>
    <x v="0"/>
    <n v="1529202015"/>
    <s v="Atendido"/>
    <s v="N/A"/>
    <d v="2015-09-03T00:00:00"/>
    <d v="2015-09-24T00:00:00"/>
    <d v="2015-09-18T00:00:00"/>
    <s v="RICARDO  AVENDAÑO DIAZ"/>
    <s v="DERECHO DE PETICION - SOLICITUD EMPLEO PROGRAMA MISION BOGOTA"/>
    <x v="2"/>
    <s v="MISION BOGOTA"/>
    <s v="WEB"/>
    <s v="SE RESPONDE MEDIANTE OFICIO 2015EE3178 CON FECHA 18/09/2015 EN 2 FOLIO SIN ANEXO."/>
    <s v="MIS"/>
    <n v="11"/>
    <s v="Dentro de terminos"/>
  </r>
  <r>
    <n v="466"/>
    <n v="2"/>
    <x v="0"/>
    <n v="1542322015"/>
    <s v="Atendido"/>
    <s v="YAG365"/>
    <d v="2015-09-03T00:00:00"/>
    <d v="2015-09-24T00:00:00"/>
    <d v="2015-09-03T00:00:00"/>
    <s v="LA SEÑORA YALILE QUIÑONEZ OBANDO"/>
    <s v="LA SEÑORA YALILE QUIÑONEZ OBANDO SOLICITA MEDIANTE DERECHO DE PETICION  EXCLUIR A SU GRUPO FAMILIAR  DE LA BASE DE DATOS  DEL COMEDOR SAN CRISTOBAL"/>
    <x v="3"/>
    <s v="COMEDORES"/>
    <s v="ESCRITO"/>
    <s v="SE RESPONDE MEDIANTE OFICIO 2015EE2984 CON FECHA 3/SEPTIEMBRTE/2015 EN 1 FOLIO SIN ANEXOS."/>
    <s v="COM"/>
    <n v="0"/>
    <s v="Dentro de terminos"/>
  </r>
  <r>
    <n v="467"/>
    <n v="3"/>
    <x v="0"/>
    <n v="1544592015"/>
    <s v="Atendido"/>
    <s v="YAG366"/>
    <d v="2015-09-03T00:00:00"/>
    <d v="2015-09-24T00:00:00"/>
    <d v="2015-09-21T00:00:00"/>
    <s v="LEIDY AGREDA CHASOY"/>
    <s v="LEIDY AGREDA CHASOY  Y OTROS  INTEGRANTES DEL PROGRAMA JOVENES EN PAZ  SOLICITAN INFORMACION SOBRE EL PROCESO PRE SENA  DEL PROYECTO CAJJ."/>
    <x v="2"/>
    <s v="SUBMETODOS"/>
    <s v="ESCRITO"/>
    <s v="SE RESPONDE PARCIALMENTE EL DIA 09/21/2015 (PENDIENTE RESPUESTA DEFINITIVA)"/>
    <s v="SUB"/>
    <n v="12"/>
    <s v="Dentro de terminos"/>
  </r>
  <r>
    <n v="468"/>
    <n v="4"/>
    <x v="1"/>
    <n v="1547372015"/>
    <s v="Atendido"/>
    <s v="YAG367"/>
    <d v="2015-09-03T00:00:00"/>
    <d v="2015-09-24T00:00:00"/>
    <d v="2015-09-23T00:00:00"/>
    <s v="LENNYS ALEXANDRA MENEZ"/>
    <s v="LENNYS ALEXANDRA MENEZ  DEL PROGRAMA MISION BOGOTA INTERPONE QUEJA POR MALTRATO Y ACOSO DE PARTE DE LA  MONITORA BEATRIZ VARGAS"/>
    <x v="1"/>
    <s v="MISION BOGOTA"/>
    <s v="ESCRITO"/>
    <s v="SE RESPONDE MEDIANTE OFICIO 2015EE3230 CON FECHA 23/9/2015 EN 2 FOLIOS SIN ANEXOS."/>
    <s v="MIS"/>
    <n v="14"/>
    <s v="Dentro de terminos"/>
  </r>
  <r>
    <n v="469"/>
    <n v="5"/>
    <x v="0"/>
    <n v="1551842015"/>
    <s v="Atendido"/>
    <s v="YAG368"/>
    <d v="2015-09-04T00:00:00"/>
    <d v="2015-09-25T00:00:00"/>
    <d v="2015-09-18T00:00:00"/>
    <s v="JOSÉ YAMID SANMIGUEL"/>
    <s v="José Yamid Sanmiguel, edil de la localidad de suba presenta derecho de petición solicitando empleo para el señor Ricardo Avendaño Ruiz cc:80470995 por encontrarse en condición de vulnerabilidad y presenta problemas auditivos. "/>
    <x v="2"/>
    <s v="MISION BOGOTA"/>
    <s v="ESCRITO"/>
    <s v="SE RESPONDE MEDIANTE OFICIO 2015EE3178 CON FECHA 18/09/2015 EN 2 FOLIO SIN ANEXO."/>
    <s v="MIS"/>
    <n v="10"/>
    <s v="Dentro de terminos"/>
  </r>
  <r>
    <n v="470"/>
    <n v="6"/>
    <x v="0"/>
    <n v="1556242015"/>
    <s v="Atendido"/>
    <s v="N/A"/>
    <d v="2015-09-07T00:00:00"/>
    <d v="2015-09-28T00:00:00"/>
    <d v="2015-09-21T00:00:00"/>
    <s v="ALBERTO  HERNANDEZ FONTECHA"/>
    <s v="DE ACUERDO AL DOCUMENTO ADJUNTO LA ALCALDIA LOCAL DE TUNJUELITO SOLICITA SE SIRVA INFORMARNOS DURANTE LA VIGENCIA 2014 Y 2015 QUE ACCIONES , PROGRAMAS Y/O PROYECTO SE HAN ADELANTANDO POR ESA INSTITUCION PARA LA PREVENCION DEL CONSUMO DE SUSTANCIAS PSICOACTIVAS EN NIÑOS Y ADOLESCENTES ( DIAGNOSTICO, PROGRAMAS, CAMPAÑAS, OBJETIVOS, ACTIVIDADES, POBLACION BENEFICIADA, INSTITUCIONES INVULUCRADOS, COSTOS E IMPACTO LOGRADO "/>
    <x v="2"/>
    <s v="SUBMETODOS"/>
    <s v="WEB"/>
    <s v="SE RESPONDE MEDIANTE OFICIO 2015EE3199 CON FECHA 21/09/2015 EN 3 FOLIOS 3 ANEXOS."/>
    <s v="SUB"/>
    <n v="10"/>
    <s v="Dentro de terminos"/>
  </r>
  <r>
    <n v="471"/>
    <n v="7"/>
    <x v="0"/>
    <n v="1533322015"/>
    <s v="Atendido"/>
    <s v="N/A"/>
    <d v="2015-09-07T00:00:00"/>
    <d v="2015-09-28T00:00:00"/>
    <d v="2015-09-10T00:00:00"/>
    <s v="ANÓNIMO"/>
    <s v="CON CUANTOS SERVIDORES PUBLICOS, TRABAJADORES OFICIALES Y CONTRATISTAS DE PRESTACION DE SERVICIO CONTABA LA ADMINISTRACION EN EL AÑO 2000"/>
    <x v="2"/>
    <s v="JURIDICA"/>
    <s v="WEB"/>
    <s v="SE RESPONDE MEDIANTE OFICIO 2015EE2580 CON FECHA 23/07/2015 EN 1 FOLIOS SIN ANEXOS."/>
    <s v="JUR"/>
    <n v="3"/>
    <s v="Dentro de terminos"/>
  </r>
  <r>
    <n v="472"/>
    <n v="8"/>
    <x v="0"/>
    <n v="1552682015"/>
    <s v="Atendido"/>
    <s v="N/A"/>
    <d v="2015-09-07T00:00:00"/>
    <d v="2015-09-28T00:00:00"/>
    <d v="2015-09-23T00:00:00"/>
    <s v="CRISTIAN EDUARDO SANCHEZ BECERRA"/>
    <s v="SOLICITUD DE EMPLEO CON EL FIN DE REDIMIR PENA"/>
    <x v="2"/>
    <s v="SUBMETODOS"/>
    <s v="WEB"/>
    <s v="SE RESPONDE MEDIANTE OFICIO 2015EE3231 CON FECHA 23/9/2015 EN 1 FOLIO SIN ANEXOS."/>
    <s v="SUB"/>
    <n v="12"/>
    <s v="Dentro de terminos"/>
  </r>
  <r>
    <n v="473"/>
    <n v="9"/>
    <x v="0"/>
    <n v="1557252015"/>
    <s v="Atendido"/>
    <s v="N/A"/>
    <d v="2015-09-07T00:00:00"/>
    <d v="2015-09-28T00:00:00"/>
    <d v="2015-09-23T00:00:00"/>
    <s v="JHON EDISSON LEON"/>
    <s v="PRESENTAN RECLAMO A IDIPRON POR LA CONVOCATORIA AL PROGRAMA DENOMIMINADO 3 X 3 Y EL SERVICIO DEL SITP"/>
    <x v="2"/>
    <s v="SUBMETODOS"/>
    <s v="WEB"/>
    <s v="SE RESPONDE MEDIANTE OFICIO 2015EE3232 CON FECHA 23/9/2015 EN 7 FOLIOS SIN ANEXOS."/>
    <s v="SUB"/>
    <n v="12"/>
    <s v="Dentro de terminos"/>
  </r>
  <r>
    <n v="474"/>
    <n v="10"/>
    <x v="0"/>
    <n v="1575022015"/>
    <s v="Atendido"/>
    <s v="YAG369"/>
    <d v="2015-09-09T00:00:00"/>
    <d v="2015-09-30T00:00:00"/>
    <d v="2015-09-15T00:00:00"/>
    <s v="CLARA INÉS VALENZUELA RODRÍGUEZ"/>
    <s v="Clara Inés Valenzuela Rodríguez, presenta derecho de petición solicitando la remuneración por los pagos pertinentes de su hijo Camilo Reina Valenzuela el cual falleció el día 25/8/2015"/>
    <x v="2"/>
    <s v="DIRECCION"/>
    <s v="ESCRITO"/>
    <s v="SE RESPONDE MEDIANTE OFICIO 2015EE3143 CON FECHA 15/09/2015 EN 1 FOLIO SIN ANEXOS."/>
    <s v="DIR"/>
    <n v="4"/>
    <s v="Dentro de terminos"/>
  </r>
  <r>
    <n v="475"/>
    <n v="11"/>
    <x v="0"/>
    <n v="1575652015"/>
    <s v="Atendido"/>
    <s v="YAG370"/>
    <d v="2015-09-09T00:00:00"/>
    <d v="2015-09-30T00:00:00"/>
    <d v="2015-09-25T00:00:00"/>
    <s v="OSCAR JAVIER GARZON SANCHEZ"/>
    <s v="Oscar Javier Garzon Sanchez de la UPI LA 32 solicita intervencion por parte del director"/>
    <x v="2"/>
    <s v="SUBMETODOS"/>
    <s v="ESCRITO"/>
    <s v="SE RESPONDE MEDIANTE OFICIO 2015IE10190 CON FECHA 25/09/2015 EN 1 FOLIO SIN ANEXOS."/>
    <s v="SUB"/>
    <n v="12"/>
    <s v="Dentro de terminos"/>
  </r>
  <r>
    <n v="476"/>
    <n v="12"/>
    <x v="3"/>
    <n v="1593472015"/>
    <s v="Atendido"/>
    <s v="YAG371"/>
    <d v="2015-09-11T00:00:00"/>
    <d v="2015-10-02T00:00:00"/>
    <d v="2015-09-22T00:00:00"/>
    <s v="ANÓNIMO"/>
    <s v="3 alumnas de la UPI OASIS II NIÑAS presenta agradecimiento por la actividad que se les ofrecieron un día."/>
    <x v="5"/>
    <s v="SUBMETODOS"/>
    <s v="BUZÓN"/>
    <s v="SE RESPONDE MEDIANTE OFICIO 2015IE10023 CON FECHA 22/9/2015 EN 1 FOLIO SIN ANEXOS."/>
    <s v="SUB"/>
    <n v="7"/>
    <s v="Dentro de terminos"/>
  </r>
  <r>
    <n v="477"/>
    <n v="13"/>
    <x v="1"/>
    <n v="1593522015"/>
    <s v="Atendido"/>
    <s v="YAG372"/>
    <d v="2015-09-11T00:00:00"/>
    <d v="2015-10-02T00:00:00"/>
    <d v="2015-09-22T00:00:00"/>
    <s v="ANÓNIMO"/>
    <s v="Anónimo, usuario de la UPI EDEN presentan queja sobre la profesora Mallerly por situaciones presentadas con los estudiantes."/>
    <x v="1"/>
    <s v="SUBMETODOS"/>
    <s v="BUZÓN"/>
    <s v="SE RESPONDE MEDIANTE OFICIO 2015IE10025 CON FECHA 22/9/2015 EN 1 FOLIO SIN ANEXOS."/>
    <s v="SUB"/>
    <n v="7"/>
    <s v="Dentro de terminos"/>
  </r>
  <r>
    <n v="478"/>
    <n v="14"/>
    <x v="1"/>
    <n v="1593572015"/>
    <s v="Atendido"/>
    <s v="YAG373"/>
    <d v="2015-09-11T00:00:00"/>
    <d v="2015-10-02T00:00:00"/>
    <d v="2015-09-25T00:00:00"/>
    <s v="YANER MARÍN"/>
    <s v="Yaner Marín, usuario de la UPI BOSA presenta queja sobre la profesora de música por inconvenientes presentados el la clase."/>
    <x v="1"/>
    <s v="SUBMETODOS"/>
    <s v="BUZÓN"/>
    <s v="SE RESPONDE MEDIANTE OFICIO 2015IE10191 CON FECHA 25/09/2015 EN 1 FOLIO SIN ANEXOS."/>
    <s v="SUB"/>
    <n v="10"/>
    <s v="Dentro de terminos"/>
  </r>
  <r>
    <n v="479"/>
    <n v="15"/>
    <x v="1"/>
    <n v="1593632015"/>
    <s v="Atendido"/>
    <s v="YAG374"/>
    <d v="2015-09-11T00:00:00"/>
    <d v="2015-10-02T00:00:00"/>
    <d v="2015-09-25T00:00:00"/>
    <s v="ANÓNIMO"/>
    <s v="Anónima, usuaria de la UPI BOSA presenta queja sobre la profesora Luz Ángela por la forma de dirigirse a las madres cabeza de hogar."/>
    <x v="1"/>
    <s v="SUBMETODOS"/>
    <s v="BUZÓN"/>
    <s v="SE RESPONDE MEDIANTE OFICIO 2015IE10192 CON FECHA 25/09/2015 EN 1 FOLIO SIN ANEXOS."/>
    <s v="SUB"/>
    <n v="10"/>
    <s v="Dentro de terminos"/>
  </r>
  <r>
    <n v="480"/>
    <n v="16"/>
    <x v="4"/>
    <n v="1593682015"/>
    <s v="Atendido"/>
    <s v="YAG375"/>
    <d v="2015-09-11T00:00:00"/>
    <d v="2015-10-02T00:00:00"/>
    <d v="2015-09-22T00:00:00"/>
    <s v="ANGIE YERALDIN UBATE FAJARDO"/>
    <s v="Angie Yeraldin Ubate Fajardo, usuaria de la UPI SERVITA presenta reclamo por que en ocasiones cuando llegan tarde no les permiten la entrada y no tienen en consideración que hay alumnos que viven en el sur."/>
    <x v="4"/>
    <s v="SUBMETODOS"/>
    <s v="BUZÓN"/>
    <s v="SE RESPONDE MEDIANTE OFICIO 2015IE10031 CON FECHA 22/9/2015 EN 1 FOLIO SIN ANEXOS."/>
    <s v="SUB"/>
    <n v="7"/>
    <s v="Dentro de terminos"/>
  </r>
  <r>
    <n v="481"/>
    <n v="17"/>
    <x v="2"/>
    <n v="1593702015"/>
    <s v="Atendido"/>
    <s v="YAG376"/>
    <d v="2015-09-11T00:00:00"/>
    <d v="2015-10-02T00:00:00"/>
    <d v="2015-09-22T00:00:00"/>
    <s v="ANÓNIMO"/>
    <s v="8 usuarias de la UPI OASIS II NIÑAS sugieren algunos objetos en la unidad para mejorar su estadía en la misma."/>
    <x v="4"/>
    <s v="SUBMETODOS"/>
    <s v="BUZÓN"/>
    <s v="SE RESPONDE MEDIANTE OFICIO 2015IE10026 CON FECHA 22/9/2015 EN 1 FOLIO SIN ANEXOS."/>
    <s v="SUB"/>
    <n v="7"/>
    <s v="Dentro de terminos"/>
  </r>
  <r>
    <n v="482"/>
    <n v="18"/>
    <x v="3"/>
    <n v="1585522015"/>
    <s v="Atendido"/>
    <s v="N/A"/>
    <d v="2015-09-11T00:00:00"/>
    <d v="2015-10-02T00:00:00"/>
    <d v="2015-09-28T00:00:00"/>
    <s v="MARIA INES ALBARRACIN BAEZ"/>
    <s v="SE COMUNICA CIUDADANA EL DIA 10 DE SEPTIEMBRE DE 2015 A LAS 11:58 AM QUIEN RADICA SE FELICITACION A LA ENTIDAD IDIPRON POR EL PROGRAMA JOVENES EN PAZ YA QUE ESTE PROYECTO ES EXCELENTE PUES SE ENFOCA Y CENTRALIZA HACIA LA AYUDA , ASESORIA Y ORIENTACION DE LOS JOVENES AUN ASI LA CIUDADANA SUGIERE LOS HORARIOS SEAN MAS CORTOS YA QUE LOS JOVENES SALEN A LAS 05:00 AM , LLEGANDO A SUS VIVIENDAS SOBRE LAS 08.00 PM O 9:00 PM AGOTADOS , DE IGUAL MANERA SERIA IMPORTANTE QUE LES BRINDARAN UN REFRIGERIO YA QUE LOS HORARIOS SON EXTENSOS ,ES IMPORTANTE REGISTRAR QUE LOS UNIFORMES ESTAN EN MUY MAL ESTADO Y EN EL MOMENTO EN QUE LOS JOVENES SOLICITARON UNO NUEVO LES INFORMARON QUE ES TOS GENERARIAN COBRO ADICIONAL EL CUAL SERIA UN COBRO EXCESIVO Y DESCONTADO ,SE SOLICITA SOLUCION PARA QUE SE REGULE ESTAS FALENCIAS Y ASI EL PROGRAMA SEA COMPLETO"/>
    <x v="7"/>
    <s v="SUBMETODOS"/>
    <s v="WEB"/>
    <s v="SE RESPONDE MEDIANTE OFICIO 2015EE3282 CON FECHA 28/9/2015 EN 2 FOLIOS SIN ANEXOS."/>
    <s v="SUB"/>
    <n v="11"/>
    <s v="Dentro de terminos"/>
  </r>
  <r>
    <n v="483"/>
    <n v="19"/>
    <x v="0"/>
    <n v="1585722015"/>
    <s v="Atendido"/>
    <s v="N/A"/>
    <d v="2015-09-11T00:00:00"/>
    <d v="2015-10-02T00:00:00"/>
    <d v="2015-09-23T00:00:00"/>
    <s v="ALEXANDRA  VALDES"/>
    <s v="BUEN DIA, SOY PSICOLOGA DEL PROYECTO AMBITO INSTITUCIONAL CON UDS, Y TENGO UNA MADRE DE UN NIÑO, QUE ES MUY JOVEN Y DROGODEPENDIENTE ELLA ESTA MUY INTERESADA EN INICIAR UN PROCESO DE REHABILITACION, PERO NO CUENTA CON LOS RECURSOS PARA PAGAR UNO, PODRIAN USTEDES DECIRME A QUE LUGAR PUEDO REMITIRLA PARA ESTA ATENCION, ELLA LLEVA APROXIMADAMENTE CINCO AÑOS EN CONSUMO DE BAZUCO. AGRADEZCO SU INFORMACION OPORTUNA."/>
    <x v="2"/>
    <s v="SUBMETODOS"/>
    <s v="WEB"/>
    <s v="SE RESPONDE MEDIANTE OFICIO 2015IE10106 CON FECHA 23/9/2015 EN 1 FOLIO SIN ANEXOS."/>
    <s v="SUB"/>
    <n v="8"/>
    <s v="Dentro de terminos"/>
  </r>
  <r>
    <n v="484"/>
    <n v="20"/>
    <x v="1"/>
    <n v="1586192015"/>
    <s v="Atendido"/>
    <s v="N/A"/>
    <d v="2015-09-11T00:00:00"/>
    <d v="2015-10-02T00:00:00"/>
    <d v="2015-09-22T00:00:00"/>
    <s v="ANÓNIMO"/>
    <s v="POR MEDIO DE LA PRESENTE MANIFIESTO QUE LA FUNCIONARIA MARY JOHANA REGALADO ORTEGON, RESPONSABLE DE LA UNIDAD LA FAVORITA EN IDIPRON, HA PRESENTA COMPORTAMIENTOS INPROPIOS FRENTE A SU FUNCION, TANTO CON LOS JOVENES DE LA UNIDAD QUE PERTENECEN A LOS DIFERENTES PROYECTOS COMO CON LOS DOCENTES Y FUNCIONARIOS QUE HACEN PARTE DE LA UNIDAD, DIRIGIENDOSE A ESTAS PERSONAS DE MANERA DESPECTIVA, OFENSIVA Y EN OCASIONES MALTRATADORA, LOS JOVENES EXPRESAN QUE NO SE UQEJAN YA QUE ESTA FUNCIONARIA TIENE NEXOS MUY FUERTES CON LOS DIRECTIVOS Y LES DA MIEDO QUE SLO SAQUE DE LA UNIDAD O DE LOS PROYECTOS COMO JOVENES EN PAZ, EN OCASIONES A PLASMADO FIRMAS DE JOVENES SIN QUE ELLOS ESTEN PRESETES PARA HACER LES FAVOER A QUIENES SON DE SU AFINIDAD Y LOS QUE NO QUIERE SIMPEMENTE DESPLZA Y QUIERE SACARLOS DE LA UPI. ES UNA SITUACION TORTUOSA... LO EXTRAÑO ES QUE ESTA FUNCIONARIA A TENIDO VARIOS PROCESO POR INVESTIGACION DICIPLINARIA, SIN EMBARGO CONTINUA EN ESTE CARGO EJERCIENDO DE LA MANERA MENOS PROFESIONAL."/>
    <x v="1"/>
    <s v="SUBMETODOS"/>
    <s v="WEB"/>
    <s v="SE RESPONDE MEDIANTE OFICIO 2015IE10029 CON FECHA 22/9/2015 EN 1 FOLIO SIN ANEXOS."/>
    <s v="SUB"/>
    <n v="7"/>
    <s v="Dentro de terminos"/>
  </r>
  <r>
    <n v="485"/>
    <n v="21"/>
    <x v="5"/>
    <n v="1566482015"/>
    <s v="Atendido"/>
    <s v="N/A"/>
    <d v="2015-09-11T00:00:00"/>
    <d v="2015-09-25T00:00:00"/>
    <d v="2015-09-22T00:00:00"/>
    <s v="JOSE ANTONIO BECERRA CAMARGO"/>
    <s v="SOLICITA INFORMACION SOBRE CUANTOS BAÑOS PUBLICOS DE EL DISTRITO FUNCIONAN EN LA LOCALIDA DE FONTIBON, CUANDO SE CONSTRUYO LA ULTIMA BATERIA Y EN DONDE Y QUE VALOR TARIFARIO POR INGRESO A ESTOS BAÑOS. ESTO PARA FINES DE UN TRABAJO MONOGRAFIA. VER ADJUNTO."/>
    <x v="2"/>
    <s v="BAÑOS PUBLICOS"/>
    <s v="WEB"/>
    <s v="SE RESPONDE MEDIANTE OFICIO 2015EE3201 CON FECHA 22/9/2015 EN 2 FOLIOS SIN ANEXOS."/>
    <s v="BAÑ"/>
    <n v="7"/>
    <s v="Dentro de terminos"/>
  </r>
  <r>
    <n v="486"/>
    <n v="22"/>
    <x v="5"/>
    <n v="1599942015"/>
    <s v="Atendido"/>
    <s v="N/A"/>
    <d v="2015-09-14T00:00:00"/>
    <d v="2015-09-28T00:00:00"/>
    <d v="2015-09-17T00:00:00"/>
    <s v="MAURICIO ALEANDRO ARROYO NARVAEZ"/>
    <s v="MAURICIO ALEJANDRO ARROYO SOLICITUD INFORMACION A IDIPRON CON FINES ACADEMICO SOBRE POLITICA CRIMINAL DE NIÑOS Y ADOLESCENTES"/>
    <x v="2"/>
    <s v="PLANEACION"/>
    <s v="WEB"/>
    <s v="SE RESPONDE MEDIANTE OFICIO 2015EE3161 CON FECHA 17/SEPT/2015 EN 4 FOLIOS SIN ANEXOS."/>
    <s v="PLA"/>
    <n v="3"/>
    <s v="Dentro de terminos"/>
  </r>
  <r>
    <n v="487"/>
    <n v="23"/>
    <x v="6"/>
    <n v="1607822015"/>
    <s v="Atendido"/>
    <s v="YAG377"/>
    <d v="2015-09-14T00:00:00"/>
    <d v="2015-10-05T00:00:00"/>
    <d v="2015-09-29T00:00:00"/>
    <s v="ANÓNIMO"/>
    <s v="Beneficiarios del programa Jóvenes en Paz presentan petición solicitando les solucionen un problema con su educación técnica."/>
    <x v="7"/>
    <s v="SUBMETODOS"/>
    <s v="ESCRITO"/>
    <s v="SE RESPONDE MEDIANTE OFICIO 2015IE10327 CON FECHA 29/09/2015 EN 2 FOLIOS SIN ANEXOS."/>
    <s v="SUB"/>
    <n v="11"/>
    <s v="Dentro de terminos"/>
  </r>
  <r>
    <n v="488"/>
    <n v="24"/>
    <x v="3"/>
    <n v="1639262015"/>
    <s v="Atendido"/>
    <s v="YAG378"/>
    <d v="2015-09-18T00:00:00"/>
    <d v="2015-10-09T00:00:00"/>
    <d v="2015-09-23T00:00:00"/>
    <s v="CAMILO MORENO"/>
    <s v="Camilo Moreno, usuario de COMEDOR USME agradece por el servicio prestado."/>
    <x v="5"/>
    <s v="COMEDORES"/>
    <s v="BUZÓN"/>
    <s v="SE RESPONDE MEDIANTE OFICIO 2015IE10071 CON FECHA 23/SEPT/2015 EN 1 FOLIO SIN ANEXOS."/>
    <s v="COM"/>
    <n v="3"/>
    <s v="Dentro de terminos"/>
  </r>
  <r>
    <n v="489"/>
    <n v="25"/>
    <x v="1"/>
    <n v="1639312015"/>
    <s v="Atendido"/>
    <s v="YAG379"/>
    <d v="2015-09-18T00:00:00"/>
    <d v="2015-10-09T00:00:00"/>
    <d v="2015-09-23T00:00:00"/>
    <s v="ANÓNIMO"/>
    <s v="Anónimo del COMEDOR USME presenta queja sobre una de las funcionarias del comedor."/>
    <x v="1"/>
    <s v="COMEDORES"/>
    <s v="BUZÓN"/>
    <s v="SE RESPONDE MEDIANTE OFICIO 2015IE10071 CON FECHA 23/SEPT/2015 EN 1 FOLIO SIN ANEXOS."/>
    <s v="COM"/>
    <n v="3"/>
    <s v="Dentro de terminos"/>
  </r>
  <r>
    <n v="490"/>
    <n v="26"/>
    <x v="2"/>
    <n v="1639362015"/>
    <s v="Atendido"/>
    <s v="YAG380"/>
    <d v="2015-09-18T00:00:00"/>
    <d v="2015-10-09T00:00:00"/>
    <d v="2015-09-29T00:00:00"/>
    <s v="JOHANA ESPINO Y LAURA SOGAMOSO"/>
    <s v="Johana Espino y Laura Sogamoso, usuaria de la UPI LA VEGA sugiere un ventilador en la sala de sistemas y arreglar el bafle de la unidad."/>
    <x v="4"/>
    <s v="SUBMETODOS"/>
    <s v="BUZÓN"/>
    <s v="SE RESPONDE MEDIANTE OFICIO 2015IE10329 CON FECHA 29/09/2015 EN 1 FOLIO SIN ANEXOS."/>
    <s v="SUB"/>
    <n v="7"/>
    <s v="Dentro de terminos"/>
  </r>
  <r>
    <n v="491"/>
    <n v="27"/>
    <x v="2"/>
    <n v="1639442015"/>
    <s v="Atendido"/>
    <s v="YAG381"/>
    <d v="2015-09-18T00:00:00"/>
    <d v="2015-10-09T00:00:00"/>
    <d v="2015-09-29T00:00:00"/>
    <s v="KAREN DAYANA SAAVEDRA"/>
    <s v="Karen Dayana Saavedra, usuaria de la UPI LA VEGA sugiere vuelvan a enviar a una tía del comedor y a un profesor."/>
    <x v="4"/>
    <s v="SUBMETODOS"/>
    <s v="BUZÓN"/>
    <s v="SE RESPONDE MEDIANTE OFICIO 2015IE10328 CON FECHA 29/09/2015 EN 1 FOLIO SIN ANEXOS."/>
    <s v="SUB"/>
    <n v="7"/>
    <s v="Dentro de terminos"/>
  </r>
  <r>
    <n v="492"/>
    <n v="28"/>
    <x v="4"/>
    <n v="1642062015"/>
    <s v="Atendido"/>
    <s v="N/A"/>
    <d v="2015-09-21T00:00:00"/>
    <d v="2015-10-13T00:00:00"/>
    <d v="2015-10-05T00:00:00"/>
    <s v="MARTHA  VIDAL PRADA"/>
    <s v="QUIERO QUEJARME POR EL MAL SERVICIO, DE LOS BAÑOS PUBLICOS YA QUE EL PAPEL ES INADECUADO, NO HAY DISPENSADORES DE CHAMPU, NO HAY UN SECADOR PARA MANOS , Y APARTE COBRAN 500 PESOS LOS CUALES NO ME PARECEN PARA QUE PRESTEN TAN MAL SERVICIO AGRADEZCO SU ATENCION PRESTADA. GRACIAS."/>
    <x v="2"/>
    <s v="BAÑOS PUBLICOS"/>
    <s v="WEB"/>
    <s v="SE RESPONDE MEDIANTE OFICIO 2015EE3362 CON FECHA 05/10/2015 EN 1 FOLIO SIN ANEXOS."/>
    <s v="BAÑ"/>
    <n v="10"/>
    <s v="Dentro de terminos"/>
  </r>
  <r>
    <n v="493"/>
    <n v="29"/>
    <x v="5"/>
    <n v="1644592015"/>
    <s v="Atendido"/>
    <s v="YAG382"/>
    <d v="2015-09-18T00:00:00"/>
    <d v="2015-10-02T00:00:00"/>
    <d v="2015-09-25T00:00:00"/>
    <s v="MARISOL PERILLA GÓMEZ"/>
    <s v="Marisol Perilla Gómez, presenta derecho de petición solicitando información de baños públicos."/>
    <x v="2"/>
    <s v="BAÑOS PUBLICOS"/>
    <s v="ESCRITO"/>
    <s v="SE RESPONDE MEDIANTE OFICIO 2015EE3266 CON FECHA 25/09/2015 EN 2 FOLIOS SIN ANEXOS."/>
    <s v="BAÑ"/>
    <n v="5"/>
    <s v="Dentro de terminos"/>
  </r>
  <r>
    <n v="494"/>
    <n v="30"/>
    <x v="0"/>
    <n v="1654342015"/>
    <s v="Atendido"/>
    <s v="YAG383"/>
    <d v="2015-09-21T00:00:00"/>
    <d v="2015-10-13T00:00:00"/>
    <d v="2015-09-28T00:00:00"/>
    <s v="RONALD ORLANDO SEPÚLVEDA SANTAMARÍA"/>
    <s v="Ronald Orlando Sepúlveda Santamaría, presenta derecho de petición solicitando que lo desvinculen de la EPS."/>
    <x v="2"/>
    <s v="MISION BOGOTA"/>
    <s v="ESCRITO"/>
    <s v="SE RESPONDE MEDIANTE OFICIO 2015EE3277 CON FECHA 28/09/2015 EN 4 FOLIOS 6 ANEXOS."/>
    <s v="MIS"/>
    <n v="5"/>
    <s v="Dentro de terminos"/>
  </r>
  <r>
    <n v="495"/>
    <n v="31"/>
    <x v="0"/>
    <n v="1663472015"/>
    <s v="Atendido"/>
    <s v="YAG384"/>
    <d v="2015-09-22T00:00:00"/>
    <d v="2015-10-14T00:00:00"/>
    <d v="2015-09-25T00:00:00"/>
    <s v="DIEGO ALEJANDRO CASALLAS"/>
    <s v="DIEGO ALEJANDRO CASALLAS SOLICITA  LE RETIREN DEL PROGRAMA MISION BOGOTA POR RECIBIR MATONERO POR  PERTENECER A UN EQUIPO DE FUTBOL, POR BARRISTAS DE OTROS EQUIPOS."/>
    <x v="2"/>
    <s v="MISION BOGOTA"/>
    <s v="ESCRITO"/>
    <s v="SE RESPONDE MEDIANTE OFICIO 2015EE3265 CON FECHA 25/09/2015 EN 1 FOLIO SIN ANEXOS."/>
    <s v="MIS"/>
    <n v="3"/>
    <s v="Dentro de terminos"/>
  </r>
  <r>
    <n v="496"/>
    <n v="32"/>
    <x v="0"/>
    <n v="1679802015"/>
    <s v="Atendido"/>
    <s v="YAG385"/>
    <d v="2015-09-24T00:00:00"/>
    <d v="2015-10-16T00:00:00"/>
    <d v="2015-10-07T00:00:00"/>
    <s v="JULIO CESAR SANTAMARIA"/>
    <s v="JULIO CESAR SANTAMARIA, AURORA CASIERA Y OTROS  VINCULADOS AL PROCESO  ORGANIZATIVO  A LA ESTRATEGIA DE ARMEMOS PARCHE  INTERPONEN QUEJA CONTRA  EL SEÑOR FELIPE CHICA POR PUBLICAR INFORMACION CONFIDENCIAL  SOBRE ACTORES VIOLENTOS DE LA LOCALIDAD  CIUDAD BOLIVAR."/>
    <x v="2"/>
    <s v="DIRECCION"/>
    <s v="ESCRITO"/>
    <s v="SE RESPONDE MEDIANTE OFICIO 2015EE3403 CON FECHA 07/10/2015 EN 2 FOLIOS SIN ANEXOS."/>
    <s v="DIR"/>
    <n v="9"/>
    <s v="Dentro de terminos"/>
  </r>
  <r>
    <n v="497"/>
    <n v="33"/>
    <x v="4"/>
    <n v="1681202015"/>
    <s v="Atendido"/>
    <s v="YAG386"/>
    <d v="2015-09-24T00:00:00"/>
    <d v="2015-10-16T00:00:00"/>
    <d v="2015-10-07T00:00:00"/>
    <s v="MATEO VELASQUEZ CUEVAS"/>
    <s v="MATEO VELASQUEZ CUEVAS INTERPONE REQUERIMIENTO POR INCONVENIENTES CON EL PAGO POR SOSTENIMIENTO DEL PROGRAMA JOVENES EN PAZ"/>
    <x v="2"/>
    <s v="SUBMETODOS"/>
    <s v="ESCRITO"/>
    <s v="SE RESPONDE MEDIANTE OFICIO 2015IE10722 CON FECHA 07/10/2015 EN 1 FOLIO SIN ANEXOS."/>
    <s v="SUB"/>
    <n v="9"/>
    <s v="Dentro de terminos"/>
  </r>
  <r>
    <n v="498"/>
    <n v="34"/>
    <x v="4"/>
    <n v="1681262015"/>
    <s v="Atendido"/>
    <s v="YAG387"/>
    <d v="2015-09-24T00:00:00"/>
    <d v="2015-10-16T00:00:00"/>
    <d v="2015-10-16T00:00:00"/>
    <s v="LUIS JAVIER ENRIQUEZ RODRIGUEZ"/>
    <s v="LUIS JAVIER ENRIQUEZ RODRIGUEZ  INTERPONE REQUERIMIENTO POR INCONVENIENTES CON EL PAGO POR SOSTENIMIENTO DEL PROGRAMA JOVENES EN PAZ"/>
    <x v="2"/>
    <s v="SUBMETODOS"/>
    <s v="WEB"/>
    <s v="SE RESPONDE MEDIANTE OFICIO 2015EE3523 CON FECHA 16/10/2015 EN 6 FOLIOS 20 ANEXOS."/>
    <s v="SUB"/>
    <n v="15"/>
    <s v="Dentro de terminos"/>
  </r>
  <r>
    <n v="499"/>
    <n v="35"/>
    <x v="0"/>
    <n v="1686352015"/>
    <s v="Atendido"/>
    <s v="YAG388"/>
    <d v="2015-09-25T00:00:00"/>
    <d v="2015-10-19T00:00:00"/>
    <d v="2015-09-28T00:00:00"/>
    <s v="JOSÉ FREDDY AGUIRRE GÓMEZ"/>
    <s v="José Freddy Aguirre Gómez, presenta derecho de petición solicitando claridad por una respuesta dada anteriormente a la señora Evangelina Arcila."/>
    <x v="2"/>
    <s v="DESARROLLO HUMANO"/>
    <s v="ESCRITO"/>
    <s v="SE RESPONDE MEDIANTE OFICIO 2015EE3280 CON FECHA 28/09/2015 EN 1 FOLIO SIN ANEXOS."/>
    <s v="DES"/>
    <n v="1"/>
    <s v="Dentro de terminos"/>
  </r>
  <r>
    <n v="500"/>
    <n v="36"/>
    <x v="0"/>
    <n v="1686432015"/>
    <s v="Atendido"/>
    <s v="YAG389"/>
    <d v="2015-09-25T00:00:00"/>
    <d v="2015-10-19T00:00:00"/>
    <d v="2015-09-28T00:00:00"/>
    <s v="JOSÉ FREDDY AGUIRRE GÓMEZ"/>
    <s v="José Freddy Aguirre Gómez, presenta derecho de petición solicitando claridad por una respuesta dada anteriormente a la señora Gloria Solar."/>
    <x v="2"/>
    <s v="DESARROLLO HUMANO"/>
    <s v="ESCRITO"/>
    <s v="SE RESPONDE MEDIANTE OFICIO 2015EE3280 CON FECHA 28/09/2015 EN 1 FOLIO SIN ANEXOS."/>
    <s v="DES"/>
    <n v="1"/>
    <s v="Dentro de terminos"/>
  </r>
  <r>
    <n v="501"/>
    <n v="37"/>
    <x v="8"/>
    <n v="1583642015"/>
    <s v="Atendido"/>
    <s v="N/A"/>
    <d v="2015-09-25T00:00:00"/>
    <d v="2015-10-19T00:00:00"/>
    <d v="2015-10-06T00:00:00"/>
    <s v="ANÓNIMO"/>
    <s v="EN LA CARRERA 30 CON AVDA AMERICAS EN LA PLAZOLETA DE ACCESO AL PUENTE PEATONAL QUE ATRAVIESA LA NQS Y CAE SOBRE EL EDIFICIO DEL CAD, SE UBICAN VENDEDORES AMBULANTES Y UNO QUE OFRECE AVENA FRIA CON EMPANADA RECIBE DE UN JOVEN DE IDIPRON CAJAS LLENAS DEL PERIODICO Y ESTE A CAMBIO LES ENTREGA EL PRODUCTO QUE VENDE. ESTO ES A DIARIO. ENTONCES LA INVERSION QUE SE HACE SE ESTA QUEDANDO EN EL RECICLAJE Y NO SE DISTRIBUYE A LA COMUNIDAD"/>
    <x v="1"/>
    <s v="MISION BOGOTA"/>
    <s v="WEB"/>
    <s v="SE RESPONDE MEDIANTE OFICIO 2015EE3377 CON FECHA 06/10/2015 EN 1 FOLIO SIN ANEXOS."/>
    <s v="MIS"/>
    <n v="7"/>
    <s v="Dentro de terminos"/>
  </r>
  <r>
    <n v="502"/>
    <n v="38"/>
    <x v="0"/>
    <n v="1684292015"/>
    <s v="Atendido"/>
    <s v="N/A"/>
    <d v="2015-09-25T00:00:00"/>
    <d v="2015-10-19T00:00:00"/>
    <d v="2015-10-13T00:00:00"/>
    <s v="YESNNER JHOAN ALBARRACIN MORENO"/>
    <s v="MUY BUENA TARDE , POR MEDIO DE ESTE MENSAJE QUERIA INFORMARME , SI PODIA YESNNER JHOAN ALBARRACIN , INGRESAR EN EL PROYECTO DE JOVENES EN PAZ , &quot;IDIPRON&quot; , YA QUE ME SERIA DE GRAN AYUDA INGRESAR A ESTUDIAR POR MEDIO DE ESTE PROYECTO . GRACIAS"/>
    <x v="2"/>
    <s v="SUBMETODOS"/>
    <s v="WEB"/>
    <s v="SE RESPONDE MEDIANTE OFICIO 2015EE3476 CON FECHA 13/10/2015 EN 1 FOLIO SIN ANEXOS."/>
    <s v="SUB"/>
    <n v="11"/>
    <s v="Dentro de terminos"/>
  </r>
  <r>
    <n v="503"/>
    <n v="39"/>
    <x v="1"/>
    <n v="1686292015"/>
    <s v="Atendido"/>
    <s v="N/A"/>
    <d v="2015-09-25T00:00:00"/>
    <d v="2015-10-19T00:00:00"/>
    <d v="2015-10-13T00:00:00"/>
    <s v="ANÓNIMO"/>
    <s v="EL DIA 23 DE SEPTIEMBRE DE 2015 ESTANDO EN LA RUTA ALIMENTADORA 2-5 SANCRISTOBAL EN LA PARADA QUE MUESTRA LAS FOTOS (CREO QUE ES LA 7MA) CONCURRENTEMENTE VEO QUE LOS CHICOS QUE SALEN DEL IDIPRON SE SUBEN AL ALIMENTADOR HACER CIERTOS ACTOS MAL VISTOS PARA TODOS LOS USUARIOS. EL DIA MENCIONADO, EL ALIMENTADOR NO ALCANZO A PASAR EL SEMAFORO Y EN ESE MOMENTO BAJA UN GRUPO DE MUCHACHOS Y OTROS YA ESTABAN DENTRO DEL ALIMENTADOR LOS CUALES COMENZARON A INVITAR A ENTRAR A LOS QUE ESTABAN FUERA PERO COMO NO ESTABA EN LA PARADA FORZARON LA PUERTA DEL ALIMENTADOR Y UNO QUE ESTABA DENTRO ROMPIO EL SELLO DEL SEGURO DE LAS PUERTAS Y EL ALIMENTADOR QUEDO BLOQUEADO Y CON LAS PUERTAS A DISPOSICION PARA QUE ENTRARAN, FUE UN MOMENTO DE SUSTO PORQUE NI EL OPERARIO NI NADIE ERA CAPAZ DE DECIRLES ALGO A ELLOS. APARTE DE ESO CUANDO SE SUBIERON TODOS, QUITARON EL SEGURO DE LAS PUERTAS PARA QUE EL ALIMENTADOR PUDIERA MOVERSE (AL PARECER YA SABEN COMO FUNCIONA EL MECANISMO) Y EL BUS SE LLENO COMPLETAMENTE. UNOS SE SUBIERON EN EL CAPARAZON DE LAS RUEDAS DELANTERAS (RECORDEMOS QUE SON PADRON PISO BAJO) Y EL OPERARIO LES DIJO ALGO ESTRESADO QUE NO SE SUBIERAN HAY PORQUE ES PELIGROSO. ESTOS CHICOS LES RESPONDIERON AL OPERARIO DE UNA FORMA MUY GROSERA Y CON PALABRAS BRUSCAS COMO SI ELLOS FUERAN DUEÑOS DEL BUS. LUEGO SE BAJARON DEL CAPARAZON Y ENTONCES UNA DE LAS NIÑAS COMENZO A DESAFIAR A LAS PERSONAS QUE HABIAN ESTADO EN EL CAPARAZON A QUE SIGUIERA HAY Y PUES LA PRESION DE UNA PUDO CON LA VOLUNTAD DE LAS OTRAS Y SE QUEDARON SOBRE EL CAPARAZON. POR FAVOR NECESITAMOS HACER ALGO URGENTE CON ESTO QUE SE VIVENCIA TODOS LOS SANTOS DIAS. NO HAY AUTORIDAD COMPETENTE? ADEMAS CUANDO LLEGAMOS AL PORTAL NI UNO SOLO PAGO PASAJE. ESTA BIEN SON PERSONAS EN CONDICION VULNERABLE ECONOMICAMENTE. SOLO PIDO AYUDA PORQUE COMO USUARIOS TAMBIEN NOS VEMOS AFECTADOS POR ESTOS ACTOS Y EL DIA DE MAÑANA ALGUIEN QUE SE ATREVA A DESAFIARLOS PUEDE TERMINAR MUERTO."/>
    <x v="1"/>
    <s v="SUBMETODOS"/>
    <s v="WEB"/>
    <s v="SE RESPONDE MEDIANTE OFICIO 2015IE10849 CON FECHA 13/10/2015 EN 2 FOLIOS SIN ANEXOS."/>
    <s v="SUB"/>
    <n v="11"/>
    <s v="Dentro de terminos"/>
  </r>
  <r>
    <n v="504"/>
    <n v="40"/>
    <x v="1"/>
    <n v="1705102015"/>
    <s v="Atendido"/>
    <s v="YAG390"/>
    <d v="2015-09-29T00:00:00"/>
    <d v="2015-10-21T00:00:00"/>
    <d v="2015-10-07T00:00:00"/>
    <s v="ANÓNIMO"/>
    <s v="ANÓNIMO, PRESENTA QUEJA CONTRA EL COORDINADOR NELSON TORROLEDO POR PRESUNTO ABUSO DE AUTORIDAD."/>
    <x v="1"/>
    <s v="MISION BOGOTA"/>
    <s v="ESCRITO"/>
    <s v="SE RESPONDE MEDIANTE OFICIO 2015EE3406 CON FECHA 07/10/2015 EN 1 FOLIO 1 ANEXO."/>
    <s v="MIS"/>
    <n v="6"/>
    <s v="Dentro de terminos"/>
  </r>
  <r>
    <n v="505"/>
    <n v="41"/>
    <x v="0"/>
    <n v="1708642015"/>
    <s v="Atendido"/>
    <s v="N/A"/>
    <d v="2015-09-29T00:00:00"/>
    <d v="2015-10-21T00:00:00"/>
    <d v="2015-10-19T00:00:00"/>
    <s v="VICTOR RAUL AROCA OSPINA"/>
    <s v="VICTOR RAUL OROCHA OSPINA GERENTE D ELA FUNDACION PROSEGUIR SOLICITA INFORMACION RELACIONADA CON RUITAS DE ATENCION DE PACIENTES CON VIH EN EL IDIPRON."/>
    <x v="2"/>
    <s v="DIRECCION"/>
    <s v="WEB"/>
    <s v="SE RESPONDE PARCIALMENTE EL DIA 19/10/2015. SE RESPONDE MEDIANTE OFICIO 2015EE3682 CON FECHA 29/10/2015 EN 2 FOLIOS SIN ANEXOS."/>
    <s v="DIR"/>
    <n v="13"/>
    <s v="Dentro de terminos"/>
  </r>
  <r>
    <n v="506"/>
    <n v="42"/>
    <x v="0"/>
    <n v="1680662015"/>
    <s v="Atendido"/>
    <s v="N/A"/>
    <d v="2015-09-29T00:00:00"/>
    <d v="2015-10-21T00:00:00"/>
    <d v="2015-10-13T00:00:00"/>
    <s v="KAREN VIVIANA RODRIGUEZ VALENCIA"/>
    <s v="KAREN VIVIANA RODRIGUEZ VALENCIA SOLICITA VINCULACION A ALGUNO DE LOS PROGRAMAS  DE MISION BOGOTA O JOVENES EN PAZ."/>
    <x v="2"/>
    <s v="SUBMETODOS"/>
    <s v="WEB"/>
    <s v="SE RESPONDE MEDIANTE OFICIO 2015EE3475 CON FECHA 13/10/2015 EN 1 FOLIO SIN ANEXOS."/>
    <s v="SUB"/>
    <n v="9"/>
    <s v="Dentro de terminos"/>
  </r>
  <r>
    <n v="507"/>
    <n v="43"/>
    <x v="0"/>
    <n v="1711322015"/>
    <s v="Atendido"/>
    <s v="YAG391"/>
    <d v="2015-09-29T00:00:00"/>
    <d v="2015-10-21T00:00:00"/>
    <d v="2015-10-13T00:00:00"/>
    <s v="MALORY XIMENA RINCON ZAMORA"/>
    <s v="MALORY XIMENA RINCON ZAMORA, PRESENTA DERECHO DE PETICIÓN SOLICITANDO UN TRASLADO POR MOTIVOS DE SALUD Y DE CALIDAD DE VIDA."/>
    <x v="2"/>
    <s v="SUBMETODOS"/>
    <s v="WEB"/>
    <s v="SE RESPONDE MEDIANTE OFICIO 2015IE10846 CON FECHA 13/10/2015 EN 3 FOLIOE SIN ANEXOS."/>
    <s v="SUB"/>
    <n v="9"/>
    <s v="Dentro de terminos"/>
  </r>
  <r>
    <n v="508"/>
    <n v="44"/>
    <x v="0"/>
    <n v="1712892015"/>
    <s v="Atendido"/>
    <s v="YAG392"/>
    <d v="2015-09-29T00:00:00"/>
    <d v="2015-10-21T00:00:00"/>
    <d v="2015-10-02T00:00:00"/>
    <s v="CLARA INÉS VALENZUELA RODRÍGUEZ"/>
    <s v="Clara Inés Valenzuela Rodríguez, presenta derecho de petición solicitando la remuneración en efectivo por los pagos pertinentes de su hijo Camilo Reina Valenzuela el cual falleció el día 25/8/2015"/>
    <x v="2"/>
    <s v="JURIDICA"/>
    <s v="ESCRITO"/>
    <s v="SE RESPONDE MEDIANTE OFICIO 2015EE3335 CON FECHA 02/10/2015 EN 1 FOLIO SIN ANEXOS."/>
    <s v="JUR"/>
    <n v="3"/>
    <s v="Dentro de terminos"/>
  </r>
  <r>
    <n v="509"/>
    <n v="1"/>
    <x v="0"/>
    <n v="1728442015"/>
    <s v="Atendido"/>
    <s v="YAG393"/>
    <d v="2015-10-01T00:00:00"/>
    <d v="2015-10-23T00:00:00"/>
    <d v="2015-10-23T00:00:00"/>
    <s v="JUAN  QUINTERO"/>
    <s v="JOVENES DEL PROGRAMA MISION BOGOTA INTERPONEN DERECHO DE PETICION DE INTERES GENERAL RELACIONADO CON  EL PROCESO EDUCATIVO NEGATIVO GENERADO POR TIEMPO EN DESARROLLO  DE ACTIVIDADES EDUCATIVAS."/>
    <x v="2"/>
    <s v="MISION BOGOTA"/>
    <s v="ESCRITO"/>
    <s v="SE RESPONDE MEDIANTE OFICIO 2015EE3624 CON FECHA 23/10/2015 EN 1 FOLIO SIN ANEXOS."/>
    <s v="MIS"/>
    <n v="15"/>
    <s v="Dentro de terminos"/>
  </r>
  <r>
    <n v="510"/>
    <n v="2"/>
    <x v="0"/>
    <n v="1734322015"/>
    <s v="Mig+A515"/>
    <s v="YAG394"/>
    <d v="2015-10-02T00:00:00"/>
    <d v="2015-10-26T00:00:00"/>
    <d v="2015-10-16T00:00:00"/>
    <s v="JENNY ALEXANDRA ROMERO PULIDO"/>
    <s v="Jenny Alexandra Romero Pulido, beneficiaria del programa MISION BOGOTA solicita un cambio de puesto de trabajo por motivos de estudio."/>
    <x v="2"/>
    <s v="MISION BOGOTA"/>
    <s v="ESCRITO"/>
    <s v="SE RESPONDE MEDIANTE OFICIO 2015EE3534 CON FECHA 16/10/2015 EN 1 FOLIO SIN ANEXOS."/>
    <s v="MIS"/>
    <n v="9"/>
    <s v="Dentro de terminos"/>
  </r>
  <r>
    <n v="511"/>
    <n v="3"/>
    <x v="5"/>
    <n v="1734902015"/>
    <s v="Atendido"/>
    <s v="YAG395"/>
    <d v="2015-10-02T00:00:00"/>
    <d v="2015-10-19T00:00:00"/>
    <d v="2015-10-19T00:00:00"/>
    <s v="ALGELO STEWARD CHAUTA PARRA"/>
    <s v="Algelo Steward Chauta Parra, presenta derecho de petición solicitando información de un proyecto realizado por el señor Jonathan Novoa."/>
    <x v="2"/>
    <s v="DIRECCION"/>
    <s v="ESCRITO"/>
    <s v="SE RESPONDE MEDIANTE OFICIO 2015EE3549 CON FECHA 19/10/2015 EN 3 FOLIOS SIN ANEXOS."/>
    <s v="DIR"/>
    <n v="10"/>
    <s v="Dentro de terminos"/>
  </r>
  <r>
    <n v="512"/>
    <n v="4"/>
    <x v="0"/>
    <n v="1738982015"/>
    <s v="Atendido"/>
    <s v="YAG396"/>
    <d v="2015-10-02T00:00:00"/>
    <d v="2015-10-26T00:00:00"/>
    <d v="2015-10-22T00:00:00"/>
    <s v="BEATRIZ ALONSO DE VILLANUEVA"/>
    <s v="Beatriz Alonso De Villanueva, funcionaria de la UPI LA RIOJA solicita información de por que se omitió el reporte de su accidente a la ARL."/>
    <x v="2"/>
    <s v="DESARROLLO HUMANO"/>
    <s v="ESCRITO"/>
    <s v="SE RESPONDE MEDIANTE OFICIO 2015EE3592 CON FECHA 22/10/2015 EN 2 FOLIOS 3 ANEXOS."/>
    <s v="DES"/>
    <n v="13"/>
    <s v="Dentro de terminos"/>
  </r>
  <r>
    <n v="513"/>
    <n v="5"/>
    <x v="0"/>
    <n v="1748162015"/>
    <s v="Atendido"/>
    <s v="YAG397"/>
    <d v="2015-10-05T00:00:00"/>
    <d v="2015-10-27T00:00:00"/>
    <d v="2015-10-23T00:00:00"/>
    <s v="LEONARDO ANDRES ANCHIQUE LEAL"/>
    <s v="LEONARDO ANDRES ANCHIQUE LEAL SOLICITA MEDIANTE DERECHO DE PETICION  CERTIFICACION LABORAL  CON FINES DE INMIGRACION AL EXTERIOR."/>
    <x v="2"/>
    <s v="DESARROLLO HUMANO"/>
    <s v="ESCRITO"/>
    <s v="SE RESPONDE MEDIANTE OFICIO 2015EE3621 CON FECHA 23/10/2015 EN 1 FOLIO 2 ANEXOS."/>
    <s v="DES"/>
    <n v="13"/>
    <s v="Dentro de terminos"/>
  </r>
  <r>
    <n v="514"/>
    <n v="6"/>
    <x v="4"/>
    <n v="1739542015"/>
    <s v="Atendido"/>
    <s v="N/A"/>
    <d v="2015-10-05T00:00:00"/>
    <d v="2015-10-27T00:00:00"/>
    <d v="2015-10-14T00:00:00"/>
    <s v="ABELARDO  MUÑOZ"/>
    <s v="EL USUARIO INFORMA QUE EL 11 DE SEPTIEMBRE DE 2015 A LAS 9:30 PM NECESITABA UTILIZAR LOS BAÑOS DE LA ESTACIÓN RICAURTE, Y NO ESTABAN PRESTANDO SERVICIO. SOLICITA QUE FUNCIONEN A LA PAR DEL RESTO DEL SISTEMA, PUES ASÍ COMO EL, CUALQUIERA PODÍA NECESITARLO URGENTE."/>
    <x v="2"/>
    <s v="BAÑOS PUBLICOS"/>
    <s v="WEB"/>
    <s v="SE RESPONDE MEDIANTE OFICIO 2015EE3481 CON FECHA 14/10/2015 EN 3 FOLIOS SIN ANEXOS."/>
    <s v="BAÑ"/>
    <n v="6"/>
    <s v="Dentro de terminos"/>
  </r>
  <r>
    <n v="515"/>
    <n v="7"/>
    <x v="1"/>
    <n v="1749102015"/>
    <s v="Atendido"/>
    <s v="N/A"/>
    <d v="2015-10-07T00:00:00"/>
    <d v="2015-10-29T00:00:00"/>
    <d v="2015-10-27T00:00:00"/>
    <s v="ANÓNIMO"/>
    <s v="GRACIAS, QUISIERA SABER QUE HACEN LAS INGENIERAS DE ALIMENTOS EN IDIPRON ADEMAS DE LLEGAR CON ACTITUD PREPOTENTE A LOS SERVICIOS DE ALIMENTOS Y DECIR QUE EL DIRECTOR LES HA DADO TODAS LAS FACULTADES PARA TERMINAR CONTRATOS Y REALIZAR MOVIMIENTOS ENTRE EL PERSONAL"/>
    <x v="1"/>
    <s v="DIRECCION"/>
    <s v="WEB"/>
    <s v="SE RESPONDE MEDIANTE OFICIO 2015EE3649 CON FECHA 14/10/2015 EN 2 FOLIOS SIN ANEXOS."/>
    <s v="DIR"/>
    <n v="13"/>
    <s v="Dentro de terminos"/>
  </r>
  <r>
    <n v="516"/>
    <n v="8"/>
    <x v="4"/>
    <n v="1761262015"/>
    <s v="Atendido"/>
    <s v="N/A"/>
    <d v="2015-10-07T00:00:00"/>
    <d v="2015-10-29T00:00:00"/>
    <d v="2015-10-13T00:00:00"/>
    <s v="ANÓNIMO"/>
    <s v="PARA QUE NOS HACEN PERDER TIEMPO EN CAPACITACIONE QUE NI SIQUIERA SE CUMPLEN COMO ES POSIBLE QUE LOS ABOGADOS DE LA JURIDICA CAPACITEN SOBRE COMO HACER SUPERVISIONES DE CONTRATOS CUANDO LA MISMA JEFE DE ESA OFICINA NO SUSPENDIO EL CONTRATO DE LA SEÑORA SOFIA BUSTOS ELLA SE FUE UN MES DEL PAIS Y NUNCA LE SUSPENDIERON Y ELLA TAN DESCARADA VA A LAS CAPACITACIONES QUE DAN LOS ABOGADOS LOS CRITICA Y MUY ORONDA CUANDO SE REFIEREN A LAS SUSPENSIONES ENTONCES LAS NORMAS O LAS LEYES PA QUIEN SON CLARAMENTE VE COMO SON LAS COSAS Y LA JEFE NUNCA DICTO UNAA CHARLA NUNCA DIO LA CARA PENA DEBIA DARLE PARECE QUE ESA SEÑORA FUERA VACA SAGRADA CON LA JEFE DOÑA SOFIA HACE EN LA JURLO QUE LE DA LA GANA Y AY DE QUE SE LE DIGA LAGO ES UNA GROSERA VERGUENZA DEVIA DARLE SINVERGUENZA ASOLAPADA. LA JEFE GRITA A TODO MUNDO TRATA MAL A TODO MUNDO IA TODA SU OFICINA A TODO EL QUE VA APREGUNTAR ALGO Y AL LASOFIA SI NADA LE DICE OSCAR CAMILO GOMEZ"/>
    <x v="2"/>
    <s v="DIRECCION"/>
    <s v="WEB"/>
    <s v="SE RESPONDE MEDIANTE OFICIO 2015EE3480 CON FECHA 13/10/2015 EN 1 FOLIO SIN ANEXOS."/>
    <s v="DIR"/>
    <n v="3"/>
    <s v="Dentro de terminos"/>
  </r>
  <r>
    <n v="517"/>
    <n v="9"/>
    <x v="1"/>
    <n v="1767602015"/>
    <s v="Atendido"/>
    <s v="YAG398"/>
    <d v="2015-10-07T00:00:00"/>
    <d v="2015-10-29T00:00:00"/>
    <d v="2015-10-21T00:00:00"/>
    <s v="LENNYS ALEXANDRA MENEZ"/>
    <s v="LENNYS ALEXANDRA MENEZ  DEL PROGRAMA MISION BOGOTA INTERPONE QUEJA POR MALTRATO Y ACOSO DE PARTE DE LA  MONITORA BEATRIZ VARGAS"/>
    <x v="1"/>
    <s v="DIRECCION"/>
    <s v="ESCRITO"/>
    <s v="SE RESPONDE MEDIANTE OFICIO 2015EE3578 CON FECHA 21/10/2015 EN 2 FOLIOS SIN ANEXOS."/>
    <s v="DIR"/>
    <n v="9"/>
    <s v="Dentro de terminos"/>
  </r>
  <r>
    <n v="518"/>
    <n v="10"/>
    <x v="0"/>
    <s v="1780532015_x000a_1783502015"/>
    <s v="Atendido"/>
    <s v="N/A"/>
    <d v="2015-10-09T00:00:00"/>
    <d v="2015-11-03T00:00:00"/>
    <d v="2015-10-21T00:00:00"/>
    <s v="ROS ANGELA VARGAS"/>
    <s v="LA CIUDADANA ROSANGELA VARGAS  SE COMUNICA VIA TELEFONIC INDICANDO  QUE FRENTA A SU CASA HAY UN LOTE DE IDIPRON QUE PODAN 3 O 4 VECES AL AÑO Y QUE SEGÚN ELLA NO RECOGEN EL RESIDUO AFECTADNDO TANTO SU PREDIO LA QUEBRADA SAN MIGUEL  QUE ESTA UBICADA A MEDIA CUADRA . SOLICITA QUE RECOJAN EL RESIDUO DE PARTO QUE ESTA AFECTANDO EL VECINDARIO."/>
    <x v="2"/>
    <s v="DIRECCION"/>
    <s v="WEB"/>
    <s v="SE RESPONDE MEDIANTE OFICIO 2015EE3583 CON FECHA 21/10/2015 EN 1 FOLIO SIN ANEXOS."/>
    <s v="DIR"/>
    <n v="7"/>
    <s v="Dentro de terminos"/>
  </r>
  <r>
    <n v="519"/>
    <n v="11"/>
    <x v="0"/>
    <n v="1797112015"/>
    <s v="Atendido"/>
    <s v="YAG399"/>
    <d v="2015-10-13T00:00:00"/>
    <d v="2015-11-04T00:00:00"/>
    <d v="2015-10-27T00:00:00"/>
    <s v="VICTOR ALEXANDER BARRERA GARCIA"/>
    <s v="VICTOR ALEXANDER BARRERA GARCIA INTERPONE  REQUERIMIENTO SOLICITANDO LE EXOPLIQUE PORQUE NO PUEDE SEGUIR EN EL PROGRAMA  POR EDAD."/>
    <x v="2"/>
    <s v="SUBMETODOS"/>
    <s v="ESCRITO"/>
    <s v="SE RESPONDE MEDIANTE OFICIO 2015EE3648 CON FECHA 27/10/2015 EN 3 FOLIOS SIN ANEXOS."/>
    <s v="SUB"/>
    <n v="10"/>
    <s v="Dentro de terminos"/>
  </r>
  <r>
    <n v="520"/>
    <n v="12"/>
    <x v="1"/>
    <n v="1719062015"/>
    <s v="Atendido"/>
    <s v="N/A"/>
    <d v="2015-10-15T00:00:00"/>
    <d v="2015-11-06T00:00:00"/>
    <d v="2015-11-04T00:00:00"/>
    <s v="LUZ DORIS SANTANA"/>
    <s v="POR EL MOTIVO DE LA ENTIDAD DE LOS SERVICIOS DE BAÑOS PUBLICOS EN EL SUPERCADE DE SUBA, PORQUE LE PEDI AMABLEMENTE UNA EXPLICACION A LAS SEÑORITAS QUE ATIENDEN EL BAÑO PORQUE NO SALIA EL JABON O ESTABAN DAÑADOS, DIJE CUALES SON LOS DUEÑOS O LA ADMINISTRACION PENDIENTE DE ESTA ENTIDAD PORQUE ESTABAN MUY BAJITOS DE JABON Y NO PODIA SALIR Y ELLA ME CONTESTA QUE LAS PERSONAS SE ROBABAN EL JABON Y LE PREGUNTO Y ELLOS TIENEN VIDEO Y ME CONTESTA QUE SI Y POR ESO DABAN ESE POQUITO DE JABON QUE CASI NO SALE, EMPIEZA A ECHAR EN CARA QUE SI USO EL BAÑO, SI GASTE AGUA, QUE SI ESTABA SUCIO, LOS PREGUNTO QUE NO ME ESTOY QUEJANDO POR EL SERVICIO SINO QUE PREGUNTE POR EL JABON Y POR ESO QUERIA DIRIJIRME A LA PERSONA EXACTAMENTE, AL VER QUE NO ME DIO RESPUESTA DIJE USTEDES SON LAS DUEÑAS Y ME EMPEZARON A AGREDIR CON PALABRAS COMO: VIEJA LOCA, AL CUAL YO ME OFENDI POR IMPULSO BOTE EL TACHO DONDE ESTABAN DOBLANDO EL PAPEL HIGIENICO. Y ME SENTI JUZGADA NO ME GUSTO Y TUVE ESA ACTITUD COMO USUARIA DE PROCEDER ASI, PIDO DISCULPAS PUES NO ES MI FORMA DE DIRIGIRME A LOS EMPLEADOS NI A LOS DUEÑOS. AGRADEZCO POR SU ATENCION PRESTADA."/>
    <x v="1"/>
    <s v="BAÑOS PUBLICOS"/>
    <s v="WEB"/>
    <s v="SE RESPONDE MEDIANTE OFICIO 2015EE3728 CON FECHA 04/11/2015 EN 1 FOLIO SIN ANEXOS."/>
    <s v="BAÑ"/>
    <n v="13"/>
    <s v="Dentro de terminos"/>
  </r>
  <r>
    <n v="521"/>
    <n v="13"/>
    <x v="0"/>
    <n v="1820212015"/>
    <s v="Atendido"/>
    <s v="YAG400"/>
    <d v="2015-10-16T00:00:00"/>
    <d v="2015-11-09T00:00:00"/>
    <d v="2015-10-27T00:00:00"/>
    <s v="ADRIÁN UVALDO ROZO URREGO"/>
    <s v="Adrián Uvaldo Rozo Urrego, presenta petición solicitando lo dejen continuar con el proceso del SENA."/>
    <x v="2"/>
    <s v="SUBMETODOS"/>
    <s v="ESCRITO"/>
    <s v="SE RESPONDE MEDIANTE OFICIO 2015EE3651 CON FECHA 27/10/2015 EN 1 FOLIO SIN ANEXOS."/>
    <s v="SUB"/>
    <n v="7"/>
    <s v="Dentro de terminos"/>
  </r>
  <r>
    <n v="522"/>
    <n v="14"/>
    <x v="5"/>
    <n v="1822602015"/>
    <s v="Atendido"/>
    <s v="YAG401"/>
    <d v="2015-10-16T00:00:00"/>
    <d v="2015-10-30T00:00:00"/>
    <d v="2015-10-30T00:00:00"/>
    <s v="LEONIL HUERTAS MANOTAS"/>
    <s v="EL CIUDADANO LEONIL HUERTAS MANOTAS INTERPONE DERECHO DE PETICIOON SOLICITANDO INFORMACION SOBRE LAS RAZONES POR LAS QUE NO SE LE HA PERMITIDO REALIZAR VEEDURIAS CIUDADANAS AL INTERIOR DE LAS UNIDADES DE PROTECCION INTEGRAL."/>
    <x v="2"/>
    <s v="DIRECCION"/>
    <s v="ESCRITO"/>
    <s v="SE RESPONDE MEDIANTE OFICIO 2015EE3710 CON FECHA 30/10/2015 EN 1 FOLIO SIN ANEXOS."/>
    <s v="DIR"/>
    <n v="10"/>
    <s v="Dentro de terminos"/>
  </r>
  <r>
    <n v="523"/>
    <n v="15"/>
    <x v="0"/>
    <n v="1816302015"/>
    <s v="Atendido"/>
    <s v="N/A"/>
    <d v="2015-10-16T00:00:00"/>
    <d v="2015-11-09T00:00:00"/>
    <d v="2015-10-27T00:00:00"/>
    <s v="ANÓNIMO"/>
    <s v="Página de niños. Niño seleccionado: 3 Edad: 16 Estado de ánimo: Feliz !!! Opción seleccionada: OPINA SOBRE: servicios públicos, tu barrio, seguridad y otros Comentario: buenos días quisiera saber como entrar a idipron pues yo quiero terminar de estudiar y trabajar al mismo tiempo pues quiero darle un futuro ami hijo y quisiera que me ayudaran a entrar a idipron tengo 16 años y no he terminado de estudiar por favor quisiera su ayuda ya no se donde mas escribir mi petición y me toco por este sitio grasias por su atención"/>
    <x v="2"/>
    <s v="SUBMETODOS"/>
    <s v="WEB"/>
    <s v="SE RESPONDE MEDIANTE OFICIO 2015EE3652 CON FECHA 27/10/2015 EN 2 FOLIOS SIN ANEXOS."/>
    <s v="SUB"/>
    <n v="7"/>
    <s v="Dentro de terminos"/>
  </r>
  <r>
    <n v="524"/>
    <n v="16"/>
    <x v="4"/>
    <n v="1823372015"/>
    <s v="Atendido"/>
    <s v="YAG402"/>
    <d v="2015-10-16T00:00:00"/>
    <d v="2015-11-09T00:00:00"/>
    <d v="2015-11-06T00:00:00"/>
    <s v="JORMAN  CAMILO RAMOS"/>
    <s v="JORMAN  CAMILO RAMOS Y OTROS BENEFICIARIOS DEL PROGRAMA MISION BOGOTA INTERPONEN REQUERIMIENTO EXIGIENDO NO  DISCRIMINACION POR SU CONDICION DE SORDOS."/>
    <x v="2"/>
    <s v="DIRECCION"/>
    <s v="ESCRITO"/>
    <s v="SE RESPONDE MEDIANTE OFICIO 2015EE3760 CON FECHA 06/11/2015 EN 2 FOLIOS SIN ANEXOS."/>
    <s v="DIR"/>
    <n v="14"/>
    <s v="Dentro de terminos"/>
  </r>
  <r>
    <n v="525"/>
    <n v="17"/>
    <x v="0"/>
    <n v="1827772015"/>
    <s v="Atendido"/>
    <s v="YAG403"/>
    <d v="2015-10-19T00:00:00"/>
    <d v="2015-11-10T00:00:00"/>
    <d v="2015-10-27T00:00:00"/>
    <s v="JAIME TORRES DONNEYS"/>
    <s v="Jaime Torres Donneys, presenta derecho de petición solicitando certificado de bono pensional."/>
    <x v="2"/>
    <s v="DESARROLLO HUMANO"/>
    <s v="ESCRITO"/>
    <s v="SE RESPONDE MEDIANTE OFICIO 2015EE3653 CON FECHA 27/10/2015 EN 1 FOLIO 8 ANEXOS."/>
    <s v="DES"/>
    <n v="6"/>
    <s v="Dentro de terminos"/>
  </r>
  <r>
    <n v="526"/>
    <n v="18"/>
    <x v="0"/>
    <n v="1838582015"/>
    <s v="Atendido"/>
    <s v="YAG404"/>
    <d v="2015-10-20T00:00:00"/>
    <d v="2015-11-11T00:00:00"/>
    <d v="2015-10-29T00:00:00"/>
    <s v="MIGUEL ÁNGEL CUEVAS CUEVAS"/>
    <s v="Miguel Ángel Cuevas Cuevas, presenta derecho de petición solicitando certificado laboral."/>
    <x v="2"/>
    <s v="DESARROLLO HUMANO"/>
    <s v="ESCRITO"/>
    <s v="SE RESPONDE MEDIANTE OFICIO 2015EE3684 CON FECHA 30/10/2015 EN 1 FOLIO 4 ANEXOS."/>
    <s v="DES"/>
    <n v="7"/>
    <s v="Dentro de terminos"/>
  </r>
  <r>
    <n v="527"/>
    <n v="19"/>
    <x v="0"/>
    <n v="1838622015"/>
    <s v="Atendido"/>
    <s v="YAG405"/>
    <d v="2015-10-20T00:00:00"/>
    <d v="2015-11-11T00:00:00"/>
    <d v="2015-11-10T00:00:00"/>
    <s v="MIGUEL ÁNGEL CUEVAS CUEVAS"/>
    <s v="Miguel Ángel Cuevas Cuevas, presenta derecho de petición solicitando fotocopias de un contrato que estén en el área de almacén."/>
    <x v="2"/>
    <s v="JURIDICA"/>
    <s v="ESCRITO"/>
    <s v="SE RESPONDE MEDIANTE OFICIO 2015EE3806 CON FECHA 10/11/2015 EN 1 FOLIO 0. ANEXO"/>
    <s v="JUR"/>
    <n v="14"/>
    <s v="Dentro de terminos"/>
  </r>
  <r>
    <n v="528"/>
    <n v="20"/>
    <x v="7"/>
    <n v="1838662015"/>
    <s v="Atendido"/>
    <s v="YAG406"/>
    <d v="2015-10-20T00:00:00"/>
    <d v="2015-11-04T00:00:00"/>
    <d v="2015-10-21T00:00:00"/>
    <s v="MIGUEL ÁNGEL CUEVAS CUEVAS"/>
    <s v="Miguel Ángel Cuevas Cuevas, presenta derecho de petición solicitando fotocopias de un contrato que estén en el área de jurídica."/>
    <x v="2"/>
    <s v="JURIDICA"/>
    <s v="ESCRITO"/>
    <s v="SE RESPONDE MEDIANTE OFICIO 2015EE3576 CON FECHA 21/10/2015 EN 1 FOLIO 1 CD ANEXO."/>
    <s v="JUR"/>
    <n v="1"/>
    <s v="Dentro de terminos"/>
  </r>
  <r>
    <n v="529"/>
    <n v="21"/>
    <x v="4"/>
    <n v="1838842015"/>
    <s v="Atendido"/>
    <s v="YAG407"/>
    <d v="2015-10-20T00:00:00"/>
    <d v="2015-11-11T00:00:00"/>
    <d v="2015-10-23T00:00:00"/>
    <s v="ARLEY SNEYDER CARBAJAL BETANCOURTH"/>
    <s v="Arley Sneyder Carbajal Betancourth, del programa Misión Bogotá Humana presenta reclamo por pago incompleto del apoyo a sostenimiento."/>
    <x v="2"/>
    <s v="MISION BOGOTA"/>
    <s v="ESCRITO"/>
    <s v="SE RESPONDE MEDIANTE OFICIO 2015EE3576 CON FECHA 23/10/2015 EN 1 FOLIO 1  ANEXO."/>
    <s v="MIS"/>
    <n v="3"/>
    <s v="Dentro de terminos"/>
  </r>
  <r>
    <n v="530"/>
    <n v="22"/>
    <x v="0"/>
    <n v="1838922015"/>
    <s v="Atendido"/>
    <s v="YAG408"/>
    <d v="2015-10-20T00:00:00"/>
    <d v="2015-11-11T00:00:00"/>
    <d v="2015-11-09T00:00:00"/>
    <s v="ANDRES FELIPE PITA MÉNDEZ"/>
    <s v="Andres Felipe Pita Méndez, del programa Jóvenes en paz solicita traslado por inconvenientes con hinchas de otro equipo."/>
    <x v="2"/>
    <s v="SUBMETODOS"/>
    <s v="ESCRITO"/>
    <s v="SE RESPONDE MEDIANTE OFICIO 2015EE3798 CON FECHA 09/11/2015 EN 1 FOLIO SIN ANEXOS."/>
    <s v="SUB"/>
    <n v="13"/>
    <s v="Dentro de terminos"/>
  </r>
  <r>
    <n v="531"/>
    <n v="23"/>
    <x v="7"/>
    <n v="1838982015"/>
    <s v="Atendido"/>
    <s v="YAG409"/>
    <d v="2015-10-20T00:00:00"/>
    <d v="2015-11-04T00:00:00"/>
    <d v="2015-10-21T00:00:00"/>
    <s v="SAÚL LEONARDO MUÑOZ RODRÍGUEZ"/>
    <s v="Saúl Leonardo muñoz Rodríguez, solicita copia de contrato de prestación de servicios."/>
    <x v="2"/>
    <s v="JURIDICA"/>
    <s v="ESCRITO"/>
    <s v="SE RESPONDE MEDIANTE OFICIO 2015EE3580 CON FECHA 21/10/2015 EN 1 FOLIO 6  ANEXOS."/>
    <s v="JUR"/>
    <n v="1"/>
    <s v="Dentro de terminos"/>
  </r>
  <r>
    <n v="532"/>
    <n v="24"/>
    <x v="0"/>
    <n v="1839102015"/>
    <s v="Atendido"/>
    <s v="YAG410"/>
    <d v="2015-10-20T00:00:00"/>
    <d v="2015-11-11T00:00:00"/>
    <d v="2015-10-27T00:00:00"/>
    <s v="JULIETA STELLA CABRERA RODRÍGUEZ"/>
    <s v="Julieta Stella Cabrera Rodríguez, presenta derecho de petición solicitando certificado laboral."/>
    <x v="2"/>
    <s v="DESARROLLO HUMANO"/>
    <s v="ESCRITO"/>
    <s v="SE RESPONDE MEDIANTE OFICIO 2015EE3640 CON FECHA 27/10/2015 EN 1 FOLIO 3  ANEXOS."/>
    <s v="DES"/>
    <n v="5"/>
    <s v="Dentro de terminos"/>
  </r>
  <r>
    <n v="533"/>
    <n v="25"/>
    <x v="0"/>
    <n v="1839172015"/>
    <s v="Atendido"/>
    <s v="YAG411"/>
    <d v="2015-10-20T00:00:00"/>
    <d v="2015-11-11T00:00:00"/>
    <d v="2015-11-09T00:00:00"/>
    <s v="GISELA MARTÍNEZ RODRÍGUEZ PRESENTA "/>
    <s v="Gisela Martínez Rodríguez presenta queja por que se inscribió al programa Jóvenes en paz y hasta el momento no la han llamado."/>
    <x v="2"/>
    <s v="SUBMETODOS"/>
    <s v="WEB"/>
    <s v="SE RESPONDE MEDIANTE OFICIO 2015EE3797 CON FECHA 09/11/2015 EN 1 FOLIO SIN ANEXOS."/>
    <s v="SUB"/>
    <n v="13"/>
    <s v="Dentro de terminos"/>
  </r>
  <r>
    <n v="534"/>
    <n v="26"/>
    <x v="0"/>
    <n v="1848122015"/>
    <s v="Atendido"/>
    <s v="YAG412"/>
    <d v="2015-10-21T00:00:00"/>
    <d v="2015-11-12T00:00:00"/>
    <d v="2015-10-27T00:00:00"/>
    <s v="MARIA GERTRUDIS SILVA ROJAS"/>
    <s v="Maria Gertrudis Silva Rojas, presenta derecho de petición solicitando certificado laboral."/>
    <x v="2"/>
    <s v="DESARROLLO HUMANO"/>
    <s v="ESCRITO"/>
    <s v="SE RESPONDE MEDIANTE OFICIO 2015EE3645 CON FECHA 27/10/2015 EN 1 FOLIO 4  ANEXOS."/>
    <s v="DES"/>
    <n v="4"/>
    <s v="Dentro de terminos"/>
  </r>
  <r>
    <n v="535"/>
    <n v="27"/>
    <x v="5"/>
    <n v="1851502015"/>
    <s v="Atendido"/>
    <s v="N/A"/>
    <d v="2015-10-21T00:00:00"/>
    <d v="2015-11-05T00:00:00"/>
    <d v="2015-10-30T00:00:00"/>
    <s v="JAIRO  ACOSTA PARDO"/>
    <s v="DE ACUERDO AL DOCUMENTO ADJUNTO REMITIDO POR LA DEFENSORIA DEL PEUBLO EL RESPONSABLE DEL GRUPO DE INVESTIGACION DEFENSORIAL, EN EL SENTIDO DE INFORMAR SI JEISON ALBERTO TOQUICA AYALA CON C.C 1020743448 RECIBIO LOS SERVICIOS OFRECIDOS POR IDIPRON U OTRA INSTITUCION ADSCRITA A ESA SECRETARIA EN CASO AFIRMATIVO, FAVOR SUMINISTRAR LOS DATOS QUE POSEAN FRENTE A LOS INGRESOS A DICHOS CENTROS COMO ESTA PERSONA AFIRMO SER HABITANTE DE LA CALLE, SE REQUIERE CERTIFICACIÓN EN DICHO SENTIDO"/>
    <x v="2"/>
    <s v="SUBMETODOS"/>
    <s v="WEB"/>
    <s v="SE RESPONDE MEDIANTE OFICIO 2015EE3707 CON FECHA 30/10/2015 EN 1 FOLIO SIN  ANEXOS."/>
    <s v="SUB"/>
    <n v="7"/>
    <s v="Dentro de terminos"/>
  </r>
  <r>
    <n v="536"/>
    <n v="28"/>
    <x v="5"/>
    <n v="1851272015"/>
    <s v="Atendido"/>
    <s v="N/A"/>
    <d v="2015-10-21T00:00:00"/>
    <d v="2015-11-05T00:00:00"/>
    <d v="2015-10-30T00:00:00"/>
    <s v="JAIRO  ACOSTA PARDO"/>
    <s v="DE ACUERDO AL DOCUMENTO ADJUNTO REMITIDO POR LA DEFENSORIA DEL PEUBLO EL RESPONSABLE DEL GRUPO DE INVESTIGACION DEFENSORIAL, EN EL SENTIDO DE INFORMAR SI LUIS SNEIDER RODRIGUEZ BARON CON C.C 80202700 RECIBIO LOS SERVICIOS OFRECIDOS POR IDIPRON U OTRA INSTITUCION ADSCRITA A ESA SECRETARIA EN CASO AFIRMATIVO, FAVOR SUMINISTRAR LOS DATOS QUE POSEAN FRENTE A LOS INGRESOS A DICHOS CENTROS COMO ESTA PERSONA AFIRMO SER HABITANTE DE LA CALLE, SE REQUIERE CERTIFICACIÓN EN DICHO SENTIDO"/>
    <x v="2"/>
    <s v="SUBMETODOS"/>
    <s v="WEB"/>
    <s v="SE RESPONDE MEDIANTE OFICIO 2015EE3708 CON FECHA 30/10/2015 EN 1 FOLIO SIN  ANEXOS."/>
    <s v="SUB"/>
    <n v="7"/>
    <s v="Dentro de terminos"/>
  </r>
  <r>
    <n v="537"/>
    <n v="29"/>
    <x v="5"/>
    <n v="1851432015"/>
    <s v="Atendido"/>
    <s v="N/A"/>
    <d v="2015-10-21T00:00:00"/>
    <d v="2015-11-05T00:00:00"/>
    <d v="2015-10-30T00:00:00"/>
    <s v="JAIRO  ACOSTA PARDO"/>
    <s v="DE ACUERDO AL DOCUMENTO ADJUNTO REMITIDO POR LA DEFENSORIA DEL PUEBLO EL RESPONSABLE DEL GRUPO DE INVESTIGACION DEFENSORIO, EN EL SENTIDO DE INFORMAR SI ALVARO ANDRES ORDOÑEZ MONTOYA CON C.C 1020745806 Y GIANNI ALEJANDRO RUIZ BEDOYA CON C.C 80145176, RECIBIERON LOS SERVICIOS OFRECIDOS POR IDIPRON U OTRA INSTITUCION ADSCRITA A ESA SECRETARIA EN CASO AFIRMATIVO, FAVOR SUMINISTRAR LOS DATOS QUE POSEAN FRENTE A LOS INGRESOS A DICHOS CENTROS COMO ESTA PERSONA AFIRMO SER HABITANTE DE LA CALLE, SE REQUIERE CERTIFICACION EN DICHO SENTIDO."/>
    <x v="2"/>
    <s v="SUBMETODOS"/>
    <s v="WEB"/>
    <s v="SE RESPONDE MEDIANTE OFICIO 2015EE3706 CON FECHA 30/10/2015 EN 2 FOLIOS SIN  ANEXOS."/>
    <s v="SUB"/>
    <n v="7"/>
    <s v="Dentro de terminos"/>
  </r>
  <r>
    <n v="538"/>
    <n v="30"/>
    <x v="0"/>
    <n v="1863952015"/>
    <s v="Atendido"/>
    <s v="YAG413"/>
    <d v="2015-10-23T00:00:00"/>
    <d v="2015-11-17T00:00:00"/>
    <d v="2015-10-27T00:00:00"/>
    <s v="CARLOS ANDRES MNATILLA"/>
    <s v="CARLOS ANDRES MNATILLA INTERPONE REQUERIMIENTO SOLICITANDO ACOMPAÑAMIENTO DEL AREA DE TESORERIA POR INCONVENIENTES CON LA TARJETA PARA RETIRO APOYO DE SOSTENIMIENTO CON BANCO DAVIVIENDA."/>
    <x v="2"/>
    <s v="DIRECCION"/>
    <s v="ESCRITO"/>
    <s v="SE RESPONDE MEDIANTE OFICIO 2015EE3641 CON FECHA 27/10/2015 EN 1 FOLIO 5 ANEXOS."/>
    <s v="DIR"/>
    <n v="2"/>
    <s v="Dentro de terminos"/>
  </r>
  <r>
    <n v="539"/>
    <n v="31"/>
    <x v="5"/>
    <n v="1858742015"/>
    <s v="Atendido"/>
    <s v="N/A"/>
    <d v="2015-10-23T00:00:00"/>
    <d v="2015-11-09T00:00:00"/>
    <d v="2015-11-09T00:00:00"/>
    <s v="DIANA CAROLINA MARQUEZ"/>
    <s v="DIANA CAROLINA MARQUEZ SOLICITA INFRMACION SOBRE LAS CONVOCATORIAS DE ESTUDIO PARA IDIPRON"/>
    <x v="2"/>
    <s v="SUBMETODOS"/>
    <s v="WEB"/>
    <s v="SE RESPONDE MEDIANTE OFICIO 2015EE3796 CON FECHA 09/11/2015 EN 1 FOLIO SIN ANEXOS."/>
    <s v="SUB"/>
    <n v="10"/>
    <s v="Dentro de terminos"/>
  </r>
  <r>
    <n v="540"/>
    <n v="32"/>
    <x v="0"/>
    <n v="1877492015"/>
    <s v="Atendido"/>
    <s v="YAG414"/>
    <d v="2015-10-26T00:00:00"/>
    <d v="2015-11-18T00:00:00"/>
    <d v="2015-11-06T00:00:00"/>
    <s v="MIGUEL ÁNGEL CUEVAS CUEVAS"/>
    <s v="Miguel Ángel Cuevas Cuevas, presenta derecho de petición solicitando copias de todos los documentos del Área de presupuesto."/>
    <x v="2"/>
    <s v="DIRECCION"/>
    <s v="ESCRITO"/>
    <s v="SE RESPONDE MEDIANTE OFICIO 2015EE3776 CON FECHA 06/11/2015 EN 1 FOLIO 4 ANEXOS."/>
    <s v="DIR"/>
    <n v="8"/>
    <s v="Dentro de terminos"/>
  </r>
  <r>
    <n v="541"/>
    <n v="33"/>
    <x v="0"/>
    <n v="1877552015"/>
    <s v="Atendido"/>
    <s v="YAG415"/>
    <d v="2015-10-26T00:00:00"/>
    <d v="2015-11-18T00:00:00"/>
    <d v="2015-11-11T00:00:00"/>
    <s v="MIGUEL ÁNGEL CUEVAS CUEVAS"/>
    <s v="Miguel Ángel Cuevas Cuevas, presenta derecho de petición solicitando certificado de una respuesta de parte de UNIGAS."/>
    <x v="2"/>
    <s v="DIRECCION"/>
    <s v="ESCRITO"/>
    <s v="SE RESPONDE MEDIANTE OFICIO 2015EE3825 CON FECHA 11/11/2015 EN 1 FOLIOS SIN ANEXOS."/>
    <s v="DIR"/>
    <n v="11"/>
    <s v="Dentro de terminos"/>
  </r>
  <r>
    <n v="542"/>
    <n v="34"/>
    <x v="0"/>
    <n v="1877742015"/>
    <s v="Atendido"/>
    <s v="YAG416"/>
    <d v="2015-10-26T00:00:00"/>
    <d v="2015-11-18T00:00:00"/>
    <d v="2015-11-09T00:00:00"/>
    <s v="WILLIAM ANDRES RAMÍREZ SALGADO"/>
    <s v="William Andres Ramírez Salgado, presenta derecho de petición solicitando reembolso de dinero."/>
    <x v="2"/>
    <s v="DIRECCION"/>
    <s v="ESCRITO"/>
    <s v="CERRADO SIN RADICADO EN CORDIS "/>
    <s v="DIR"/>
    <n v="9"/>
    <s v="Dentro de terminos"/>
  </r>
  <r>
    <n v="543"/>
    <n v="35"/>
    <x v="0"/>
    <n v="1881002015"/>
    <s v="Atendido"/>
    <s v="YAG417"/>
    <d v="2015-10-26T00:00:00"/>
    <d v="2015-11-18T00:00:00"/>
    <d v="2015-10-27T00:00:00"/>
    <s v="BLANCA VANEGAS"/>
    <s v="Blanca Vanegas, usuaria del COMEDOR ARBORIZADORA ALTA interpone derecho de petición presentando pruebas de un caso anteriormente relacionado."/>
    <x v="3"/>
    <s v="COMEDORES"/>
    <s v="WEB"/>
    <s v="SE RESPONDE MEDIANTE OFICIO 2015IE11317 CON FECHA 27/10/2015 EN 3 FOLIOS SIN ANEXOS."/>
    <s v="COM"/>
    <n v="1"/>
    <s v="Dentro de terminos"/>
  </r>
  <r>
    <n v="544"/>
    <n v="36"/>
    <x v="1"/>
    <n v="1895202015"/>
    <s v="Atendido"/>
    <s v="YAG418"/>
    <d v="2015-10-28T00:00:00"/>
    <d v="2015-11-20T00:00:00"/>
    <d v="2015-11-06T00:00:00"/>
    <s v="ANGGY DAYANA SOLER PACHECO"/>
    <s v="Anggy Dayana Soler Pacheco, presenta queja sobre la funcionaria Diana Bravo por  maltrato."/>
    <x v="1"/>
    <s v="SUBMETODOS"/>
    <s v="ESCRITO"/>
    <s v="SE RESPONDE MEDIANTE OFICIO 2015EE3765 CON FECHA 06/11/2015 EN 2 FOLIOS SIN ANEXOS."/>
    <s v="SUB"/>
    <n v="6"/>
    <s v="Dentro de terminos"/>
  </r>
  <r>
    <n v="545"/>
    <n v="37"/>
    <x v="0"/>
    <n v="1896352015"/>
    <s v="Atendido"/>
    <s v="YAG419"/>
    <d v="2015-10-28T00:00:00"/>
    <d v="2015-11-20T00:00:00"/>
    <d v="2015-11-20T00:00:00"/>
    <s v="MARTHA PINEDA"/>
    <s v="Martha Pineda Guio de SINDISTRITALES presenta derecho de petición solicitando información de los cargos de conductor y servicios generales."/>
    <x v="2"/>
    <s v="DIRECCION"/>
    <s v="ESCRITO"/>
    <s v="SE RESPONDE MEDIANTE OFICIO 2015EE3924 CON FECHA 20/11/2015 EN 4 FOLIOS SIN ANEXOS."/>
    <s v="DIR"/>
    <n v="15"/>
    <s v="Dentro de terminos"/>
  </r>
  <r>
    <n v="546"/>
    <n v="38"/>
    <x v="1"/>
    <n v="1897512015"/>
    <s v="Atendido"/>
    <s v="YAG420"/>
    <d v="2015-10-28T00:00:00"/>
    <d v="2015-11-20T00:00:00"/>
    <d v="2015-11-06T00:00:00"/>
    <s v="SHIRLEY ELIANA MAHECHA LEYTON"/>
    <s v="Shirley Eliana Mahecha Leyton, presenta queja sobre la funcionaria Diana Bravo por  maltrato."/>
    <x v="1"/>
    <s v="SUBMETODOS"/>
    <s v="ESCRITO"/>
    <s v="SE RESPONDE MEDIANTE OFICIO 2015EE3764 CON FECHA 06/11/2015 EN 2 FOLIOS SIN ANEXOS."/>
    <s v="SUB"/>
    <n v="6"/>
    <s v="Dentro de terminos"/>
  </r>
  <r>
    <n v="547"/>
    <n v="39"/>
    <x v="1"/>
    <n v="1897542015"/>
    <s v="Atendido"/>
    <s v="YAG421"/>
    <d v="2015-10-28T00:00:00"/>
    <d v="2015-11-20T00:00:00"/>
    <d v="2015-11-06T00:00:00"/>
    <s v="BRAYAN RUIZ RODRÍGUEZ"/>
    <s v="Brayan Ruiz Rodríguez, presenta queja sobre la funcionaria Diana Bravo por  maltrato."/>
    <x v="1"/>
    <s v="SUBMETODOS"/>
    <s v="ESCRITO"/>
    <s v="SE RESPONDE MEDIANTE OFICIO 2015EE3762 CON FECHA 06/11/2015 EN 2 FOLIOS SIN ANEXOS."/>
    <s v="SUB"/>
    <n v="6"/>
    <s v="Dentro de terminos"/>
  </r>
  <r>
    <n v="548"/>
    <n v="40"/>
    <x v="1"/>
    <n v="1897582015"/>
    <s v="Atendido"/>
    <s v="YAG422"/>
    <d v="2015-10-28T00:00:00"/>
    <d v="2015-11-20T00:00:00"/>
    <d v="2015-11-06T00:00:00"/>
    <s v="EFRAÍN RICARDO LIZARAZO SOLANO"/>
    <s v="Efraín Ricardo Lizarazo Solano, presenta queja sobre la funcionaria Diana Bravo por  maltrato."/>
    <x v="1"/>
    <s v="SUBMETODOS"/>
    <s v="ESCRITO"/>
    <s v="SE RESPONDE MEDIANTE OFICIO 2015EE3763 CON FECHA 06/11/2015 EN 2 FOLIOS SIN ANEXOS."/>
    <s v="SUB"/>
    <n v="6"/>
    <s v="Dentro de terminos"/>
  </r>
  <r>
    <n v="549"/>
    <n v="41"/>
    <x v="7"/>
    <n v="1897702015"/>
    <s v="Atendido"/>
    <s v="YAG423"/>
    <d v="2015-10-28T00:00:00"/>
    <d v="2015-11-12T00:00:00"/>
    <d v="2015-11-06T00:00:00"/>
    <s v="MIGUEL ÁNGEL CUEVAS CUEVAS"/>
    <s v="Miguel Ángel Cuevas Cuevas, presenta derecho de petición solicitando fotocopias de un contrato que estén en el área de jurídica."/>
    <x v="2"/>
    <s v="JURIDICA"/>
    <s v="ESCRITO"/>
    <s v="SE RESPONDE MEDIANTE OFICIO 2015IE3759 CON FECHA 6/11/2015 EN 1 FOLIO SIN ANEXOS."/>
    <s v="JUR"/>
    <n v="6"/>
    <s v="Dentro de terminos"/>
  </r>
  <r>
    <n v="550"/>
    <n v="1"/>
    <x v="0"/>
    <n v="1902052015"/>
    <s v="Atendido"/>
    <s v="N/A"/>
    <d v="2015-11-03T00:00:00"/>
    <d v="2015-11-25T00:00:00"/>
    <d v="2015-11-13T00:00:00"/>
    <s v="ALEX GIOVANNY QUINTANA SANCHEZ"/>
    <s v="EL CIUDADANO SOLICITA SE EL EXPIDA COPIA DE CONTRATO LABORAL CON EL PROYECTO MISION BOGOTA Y SE LE EXPLIQUE EL MOTIVO DE SU DESVINCULACION."/>
    <x v="2"/>
    <s v="MISION BOGOTA"/>
    <s v="WEB"/>
    <s v="SE RESPONDE MEDIANTE OFICIO 2015EE3847 CON FECHA 13/11/2015 EN 2 FOLIOS 1 ANEXO."/>
    <s v="MIS"/>
    <n v="8"/>
    <s v="Dentro de terminos"/>
  </r>
  <r>
    <n v="551"/>
    <n v="2"/>
    <x v="4"/>
    <n v="1928482015"/>
    <s v="Atendido"/>
    <s v="YAG424"/>
    <d v="2015-11-04T00:00:00"/>
    <d v="2015-11-26T00:00:00"/>
    <d v="2015-11-18T00:00:00"/>
    <s v="ADRIANA CLAVIJO"/>
    <s v="Adriana Clavijo presenta reclamo por habitantes de calle que están al frente de su casa."/>
    <x v="2"/>
    <s v="SUBMETODOS"/>
    <s v="TELEFONICO"/>
    <s v="SE RESPONDE MEDIANTE OFICIO 2015EE3884 CON FECHA 18/11/2015 EN 2 FOLIOS SIN ANEXO."/>
    <s v="SUB"/>
    <n v="9"/>
    <s v="Dentro de terminos"/>
  </r>
  <r>
    <n v="552"/>
    <n v="3"/>
    <x v="4"/>
    <n v="1928502015"/>
    <s v="Atendido"/>
    <s v="YAG425"/>
    <d v="2015-11-04T00:00:00"/>
    <d v="2015-11-26T00:00:00"/>
    <d v="2015-11-05T00:00:00"/>
    <s v="ANÓNIMO"/>
    <s v="Anónimo del COMEDOR USME, presenta reclamo por la alimentación dada."/>
    <x v="6"/>
    <s v="COMEDORES"/>
    <s v="BUZÓN"/>
    <s v="SE RESPONDE MEDIANTE OFICIO 2015EE3741 CON FECHA 05/11/2015 EN 1 FOLIO SIN ANEXOS."/>
    <s v="COM"/>
    <n v="1"/>
    <s v="Dentro de terminos"/>
  </r>
  <r>
    <n v="553"/>
    <n v="4"/>
    <x v="0"/>
    <n v="1928612015"/>
    <s v="Atendido"/>
    <s v="YAG426"/>
    <d v="2015-11-04T00:00:00"/>
    <d v="2015-11-26T00:00:00"/>
    <d v="2015-11-19T00:00:00"/>
    <s v="PAULA ALEJANDRA IMBACHI VEGA"/>
    <s v="Paula Alejandra Imbachi Vega, presenta derecho de petición solicitando reintegro al programa jóvenes en paz."/>
    <x v="7"/>
    <s v="SUBMETODOS"/>
    <s v="ESCRITO"/>
    <s v="SE RESPONDE MEDIANTE OFICIO 2015EE3917 CON FECHA 19/11/2015 EN 2 FOLIOS SIN ANEXOS."/>
    <s v="SUB"/>
    <n v="10"/>
    <s v="Dentro de terminos"/>
  </r>
  <r>
    <n v="554"/>
    <n v="5"/>
    <x v="0"/>
    <n v="1930502015"/>
    <s v="Atendido"/>
    <s v="YAG427"/>
    <d v="2015-11-04T00:00:00"/>
    <d v="2015-11-26T00:00:00"/>
    <d v="2015-11-23T00:00:00"/>
    <s v="MÓNICA VILLEGAS CARRASQUILLA"/>
    <s v="Mónica Villegas Carrasquilla presenta derecho de petición solicitando información para el programa &quot;Bogotá como vamos&quot;."/>
    <x v="2"/>
    <s v="DIRECCION"/>
    <s v="ESCRITO"/>
    <s v="SE RESPONDE MEDIANTE OFICIO 2015EE3939 CON FECHA 23/11/2015 EN 3 FOLIOS SIN ANEXOS."/>
    <s v="DIR"/>
    <n v="12"/>
    <s v="Dentro de terminos"/>
  </r>
  <r>
    <n v="555"/>
    <n v="6"/>
    <x v="0"/>
    <n v="1923222015"/>
    <s v="Atendido"/>
    <s v="N/A"/>
    <d v="2015-11-04T00:00:00"/>
    <d v="2015-11-26T00:00:00"/>
    <d v="2015-11-18T00:00:00"/>
    <s v="ANÓNIMO"/>
    <s v="LA TRABAJADORA SOCIAL ANGIE ARIAS QUIEN SE ENCUENTRA EN LA SEDE SAN CAMILO HORTUA NO LE PERMITE A LOS JOVENES VINCULADOS AL PROYECTO JOVENES EN PAZ FIRMAR LOS DIAS Q ASISTEN AL CENTRO CITANDONOS EN CIERTO LUGAR NUNCA LLEGANDO Y SE LE PREGUNTA Y ES UNA ALTANERA GRITANDONOS EN FRENTE DE TODOS NOS DIJO QUE NOS LLAMO PARA AVISARNOS Q NO FUERAMOS LASTIMOSAMENTE NO TENIA ACCESO A ESE NUMERO Y NO NOS PERMITIO FIRMAS PRACTIOCAMENTE DICIENDO QUE NO ERA SU PROBLEMA DESPUES DE AVERNOS ECHO ASISTIR AL CENTRO HA SIDO ALTANERA EN VARIAS OCASIONES Y NO ME SIENTO CONFORME CON SU SUPUESTO TRABAJO POR NOSOTROS NO ESTAMOS AHI PARA QUE ELLA NOS GRITE"/>
    <x v="2"/>
    <s v="SUBMETODOS"/>
    <s v="WEB"/>
    <s v="SE RESPONDE MEDIANTE OFICIO 2015IE12144 CON FECHA 18/11/2015 EN 1 FOLIO SIN ANEXOS."/>
    <s v="SUB"/>
    <n v="9"/>
    <s v="Dentro de terminos"/>
  </r>
  <r>
    <n v="556"/>
    <n v="7"/>
    <x v="0"/>
    <n v="1918132015"/>
    <s v="Atendido"/>
    <s v="N/A"/>
    <d v="2015-11-04T00:00:00"/>
    <d v="2015-11-26T00:00:00"/>
    <d v="2015-11-09T00:00:00"/>
    <s v="JOSE ANTONIO BECERRA CAMARGO"/>
    <s v="DERECHO DE PETICION SOLICITA INFORMACION CUANTOS BAÑOS PUBLICOS EXISTEN EN LA LOCALIDAD Y VALOR DE INGRESO"/>
    <x v="2"/>
    <s v="BAÑOS PUBLICOS"/>
    <s v="WEB"/>
    <s v="SE RESPONDE MEDIANTE OFICIO 2015EE3802 CON FECHA 09/11/2015 EN 2 FOLIOS SIN ANEXOS."/>
    <s v="BAÑ"/>
    <n v="3"/>
    <s v="Dentro de terminos"/>
  </r>
  <r>
    <n v="557"/>
    <n v="8"/>
    <x v="4"/>
    <n v="1950592015"/>
    <s v="Atendido"/>
    <s v="YAG428"/>
    <d v="2015-11-06T00:00:00"/>
    <d v="2015-11-30T00:00:00"/>
    <d v="2015-11-20T00:00:00"/>
    <s v="ANÓNIMO"/>
    <s v="Anónimo de la UPI SERVITA presenta reclamo sobre los estudiantes de la unidad."/>
    <x v="2"/>
    <s v="SUBMETODOS"/>
    <s v="BUZÓN"/>
    <s v="SE RESPONDE MEDIANTE OFICIO 2015EE3931 CON FECHA 20/11/2015 EN 1 FOLIO SIN ANEXOS."/>
    <s v="SUB"/>
    <n v="9"/>
    <s v="Dentro de terminos"/>
  </r>
  <r>
    <n v="558"/>
    <n v="9"/>
    <x v="1"/>
    <n v="1950642015"/>
    <s v="Atendido"/>
    <s v="YAG429"/>
    <d v="2015-11-06T00:00:00"/>
    <d v="2015-11-30T00:00:00"/>
    <d v="2015-11-18T00:00:00"/>
    <s v="ANDRES FELIPE RODRÍGUEZ"/>
    <s v="Andres Felipe Rodríguez, de la UPI SERVITA presenta queja sobre la profesora Margarita Mojica."/>
    <x v="1"/>
    <s v="SUBMETODOS"/>
    <s v="BUZÓN"/>
    <s v="SE RESPONDE MEDIANTE OFICIO 2015IE12140 CON FECHA 18/11/2015 EN 1 FOLIO SIN ANEXOS."/>
    <s v="SUB"/>
    <n v="7"/>
    <s v="Dentro de terminos"/>
  </r>
  <r>
    <n v="559"/>
    <n v="10"/>
    <x v="1"/>
    <n v="1950652015"/>
    <s v="Atendido"/>
    <s v="YAG430"/>
    <d v="2015-11-06T00:00:00"/>
    <d v="2015-11-30T00:00:00"/>
    <d v="2015-11-18T00:00:00"/>
    <s v="BRAYAN STIVEN ORTIZ"/>
    <s v="Brayan Stiven Ortiz, de la UPI SERVITA presenta queja sobre la profesora Margarita Mojica."/>
    <x v="1"/>
    <s v="SUBMETODOS"/>
    <s v="BUZÓN"/>
    <s v="SE RESPONDE MEDIANTE OFICIO 2015IE12141 CON FECHA 18/11/2015 EN 1 FOLIO SIN ANEXOS."/>
    <s v="SUB"/>
    <n v="7"/>
    <s v="Dentro de terminos"/>
  </r>
  <r>
    <n v="560"/>
    <n v="11"/>
    <x v="1"/>
    <n v="1950672015"/>
    <s v="Atendido"/>
    <s v="YAG431"/>
    <d v="2015-11-06T00:00:00"/>
    <d v="2015-11-30T00:00:00"/>
    <d v="2015-11-18T00:00:00"/>
    <s v="ERIKA REMOLINA MARTÍNEZ"/>
    <s v="Erika Remolina Martínez, de la UPI SERVITA presenta queja sobre la profesora Margarita Mojica."/>
    <x v="1"/>
    <s v="SUBMETODOS"/>
    <s v="BUZÓN"/>
    <s v="SE RESPONDE MEDIANTE OFICIO 2015IE12142 CON FECHA 18/11/2015 EN 1 FOLIO SIN ANEXOS."/>
    <s v="SUB"/>
    <n v="7"/>
    <s v="Dentro de terminos"/>
  </r>
  <r>
    <n v="561"/>
    <n v="12"/>
    <x v="1"/>
    <n v="1950692015"/>
    <s v="Atendido"/>
    <s v="YAG432"/>
    <d v="2015-11-06T00:00:00"/>
    <d v="2015-11-30T00:00:00"/>
    <d v="2015-11-18T00:00:00"/>
    <s v="DALIA ASTRID CASTILLO MUNEVAR"/>
    <s v="Dalia Astrid Castillo Munevar, de la UPI SERVITA presenta queja sobre el funcionario Benjamín Baquero."/>
    <x v="1"/>
    <s v="SUBMETODOS"/>
    <s v="BUZÓN"/>
    <s v="SE RESPONDE MEDIANTE OFICIO 2015IE12143 CON FECHA 18/11/2015 EN 1 FOLIO SIN ANEXOS."/>
    <s v="SUB"/>
    <n v="7"/>
    <s v="Dentro de terminos"/>
  </r>
  <r>
    <n v="562"/>
    <n v="13"/>
    <x v="1"/>
    <n v="1932212015"/>
    <s v="Atendido"/>
    <s v="N/A"/>
    <d v="2015-11-06T00:00:00"/>
    <d v="2015-11-30T00:00:00"/>
    <d v="2015-11-12T00:00:00"/>
    <s v="ANÓNIMO"/>
    <s v="EN DIAS PASADOS DOS MUJERES QUE SE ENCONTRABAN TRABAJANDO EN LA ESTACION AV JIMENEZ QUIENES PORTABAN UNIFORME DE MISION BOGOTA IDIPRON FUERON MUY GROSERAS CUANDO YO JUNTO CON UN FAMILIAR QUE ME ACOMPAÑABA LES PREGUNTAMOS POR UNA RUTA DE TRANSMILENIO QUE NOS LLEVARA PARA FONTIBON ELLAS NOS CONTESTARON DE UNA MANERA MUY GROSERA POR QUE LES PEDIMOS QUE POR FAVOR NOS EXPLICARAN BIEN A NOSOTROS NO NOS PARECIO QUE ESE ERA LA MANERA DE RESPONDERNO POR ESO PEDIMOS SU COLABORACION PARA QUE HAGAN ALGO CON ESTAS MUJERES ELLAS SE LLAMAN KELLY JHOANA RIVAS Y CLARA JANETH DUARTE SUPIMOS SUS NOMBRES POR QUE UN JOVEN QUE ESTABA TRABAJANDO CON ELLAS NOS COLABORO CON SUS NOMBRES ,OJALA ESTA CITUACION NO SE REPITA Y USTEDES HAGAN ALGO"/>
    <x v="1"/>
    <s v="MISION BOGOTA"/>
    <s v="WEB"/>
    <s v="SE RESPONDE MEDIANTE OFICIO 2015EE3834 CON FECHA 12/11/2015 EN 2 FOLIOS 4 ANEXOS."/>
    <s v="MIS"/>
    <n v="4"/>
    <s v="Dentro de terminos"/>
  </r>
  <r>
    <n v="563"/>
    <n v="14"/>
    <x v="0"/>
    <n v="1966992015"/>
    <s v="Atendido"/>
    <s v="YAG433"/>
    <d v="2015-11-09T00:00:00"/>
    <d v="2015-12-01T00:00:00"/>
    <d v="2015-11-11T00:00:00"/>
    <s v="MIGUEL ÁNGEL CUEVAS CUEVAS"/>
    <s v="Miguel Ángel Cuevas Cuevas, presenta derecho de petición solicitando certificado laboral."/>
    <x v="2"/>
    <s v="JURIDICA"/>
    <s v="ESCRITO"/>
    <s v="SE RESPONDE MEDIANTE OFICIO 2015EE3826 CON FECHA 11/11/2015 EN 1 FOLIO Y 7 ANEXOS."/>
    <s v="JUR"/>
    <n v="2"/>
    <s v="Dentro de terminos"/>
  </r>
  <r>
    <n v="564"/>
    <n v="15"/>
    <x v="5"/>
    <n v="1969102015"/>
    <s v="Atendido"/>
    <s v="N/A"/>
    <d v="2015-11-10T00:00:00"/>
    <d v="2015-11-25T00:00:00"/>
    <d v="2015-11-19T00:00:00"/>
    <s v="DANIELA  MOLANO GUTIERREZ"/>
    <s v="SOLICITARLES TODA LA INFORMACIÓN REFERENTE A LOS PROYECTOS Y PROGRAMAS QUE HA LLEVADO A CABO EL DISTRITO FRENTE A LAS COMUNIDADES INDÍGENAS DESPLAZADAS Y COMO ESTAS SE HAN VISTO INVOLUCRADAS EN ESTOS ASÍ COMO LOS DOCUMENTOS QUE PERMITAN CORROBORAR DICHA INFORMACIÓN."/>
    <x v="2"/>
    <s v="PLANEACION"/>
    <s v="WEB"/>
    <s v="SE RESPONDE MEDIANTE OFICIO 2015EE3906 CON FECHA 19/11/2015 EN 1 FOLIO SIN ANEXOS."/>
    <s v="PLA"/>
    <n v="6"/>
    <s v="Dentro de terminos"/>
  </r>
  <r>
    <n v="565"/>
    <n v="16"/>
    <x v="1"/>
    <n v="1971882015"/>
    <s v="Atendido"/>
    <s v="N/A"/>
    <d v="2015-11-10T00:00:00"/>
    <d v="2015-12-02T00:00:00"/>
    <d v="2015-11-30T00:00:00"/>
    <s v="OLGA LUCIA CASTILLO"/>
    <s v="LA CIUDADANA SE COMUNICA PARA QUEJARSE DE UNA FUNCIONARIA DE IDIPRON, MANIFIESTA QUE SE ENCUENTRA EN EL 6 MES DE EMBARAZO, INFORMA QUE CUANDO LA FUNCIONARIA SE ENCUENTRA EN EL PORTAL DE USME NO LA DEJA PASAR A LA FILA DE PREFERENCIA, MANIFIESTA LA CIUDADANA QUE EL DIA 10 /11 /2015 TUBO NUEVAMENTE UNA DISCUCION CON LA FUNCIONARIA, DICE QUE LA FUNCIONARIA LE PIDIO UNA CONSTANCIA DEL ESTADO EN EL QUE SE ENCUENTRA. LA CIUDADANA INDICA QUE LE PROBLEMA PARECE SER PERSONAL, POR QUE CUANDO EL PERSONAL ES ROTADO, LOS OTROS FUNCIONARIOS LA DEJAN PASAR SIN INCONVENIENTE ALGUNO. LA CIUDADANA YA INTERPUSO UNA QUEJA 1894792015 PERO HUBO SATISFACTORIA, SOLICITAMOS QUE CAMBIEN A ESTA FUNCIONARIA PARA EVITAR INCONVENIENTES, YA QUE LA CIUDADANA TEME POR SU BIENESTAR."/>
    <x v="1"/>
    <s v="MISION BOGOTA"/>
    <s v="WEB"/>
    <s v="SE RESPONDE MEDIANTE OFICIO 2015EE4022 CON FECHA 30/11/2015 EN 1 FOLIO SIN ANEXOS."/>
    <s v="MIS"/>
    <n v="13"/>
    <s v="Dentro de terminos"/>
  </r>
  <r>
    <n v="566"/>
    <n v="17"/>
    <x v="0"/>
    <n v="1977142015"/>
    <s v="Atendido"/>
    <s v="YAG434"/>
    <d v="2015-11-10T00:00:00"/>
    <d v="2015-12-02T00:00:00"/>
    <d v="2015-12-02T00:00:00"/>
    <s v="LUIS JAVIER ENRIQUE"/>
    <s v="LUIS JAVIER ENRIQUE Y OTROS JOVENES VINCULADOS EN LOS PROGRAMA DE JOVENES EN PAZ Y MISION BOGOTA INTERPONEN DERECHO DE PETICION SOLICITANDO INFORMACION RELACIONADA CON LA GARANTIA DE PERMANENCIA Y OTROS."/>
    <x v="2"/>
    <s v="DIRECCION"/>
    <s v="ESCRITO"/>
    <s v="SE RESPONDE PARCIALMENTE CON EL OFICIO 2015EE4076 CON FECHA 02/12/2015. (PENDIENTE RESPUESTA DEFINITIVA)"/>
    <s v="DIR"/>
    <n v="15"/>
    <s v="Dentro de terminos"/>
  </r>
  <r>
    <n v="567"/>
    <n v="18"/>
    <x v="0"/>
    <n v="1986032015"/>
    <s v="Atendido"/>
    <s v="YAG435"/>
    <d v="2015-11-11T00:00:00"/>
    <d v="2015-12-03T00:00:00"/>
    <d v="2015-11-20T00:00:00"/>
    <s v="CLARA INÉS VALENZUELA RODRÍGUEZ"/>
    <s v="Clara Inés Valenzuela Rodríguez, presenta derecho de petición solicitando la remuneración en efectivo por los pagos pertinentes de su hijo Camilo Reina Valenzuela el cual falleció el día 25/8/2015"/>
    <x v="2"/>
    <s v="DIRECCION"/>
    <s v="ESCRITO"/>
    <s v="SE RESPONDE MEDIANTE OFICIO 2015EE3921 CON FECHA 20/11/2015 EN 1 FOLIO SIN ANEXOS."/>
    <s v="DIR"/>
    <n v="6"/>
    <s v="Dentro de terminos"/>
  </r>
  <r>
    <n v="568"/>
    <n v="19"/>
    <x v="8"/>
    <n v="1990542015"/>
    <s v="Atendido"/>
    <s v="YAG436"/>
    <d v="2015-11-11T00:00:00"/>
    <d v="2015-12-03T00:00:00"/>
    <d v="2015-12-02T00:00:00"/>
    <s v="BLANCA LEONOR HERNANDEZ GALINDO"/>
    <s v="BLANCA LEONOR HERNANDEZ GALINDO INTERPONE DUNUNCIA CONTRA LA SEÑORA NATALIA GALLEGO GONGORA POR CASOSO QUE DENUNCIA EN SU OFICIO."/>
    <x v="1"/>
    <s v="DIRECCION"/>
    <s v="ESCRITO"/>
    <s v="SE RESPONDE MEDIANTE OFICIO 2015EE4061 CON FECHA 02/12/2015 EN 1 FOLIO SIN ANEXOS."/>
    <s v="DIR"/>
    <n v="14"/>
    <s v="Dentro de terminos"/>
  </r>
  <r>
    <n v="569"/>
    <n v="20"/>
    <x v="0"/>
    <n v="1990622015"/>
    <s v="Atendido"/>
    <s v="YAG437"/>
    <d v="2015-11-11T00:00:00"/>
    <d v="2015-12-03T00:00:00"/>
    <d v="2015-12-02T00:00:00"/>
    <s v="ANGELA RISSO MARIN"/>
    <s v="Angela Risso Marin interpone derecho de peticion solicitando  el apoyo de sostenimiento de su hijo nicolas risso del mes de agosto de 2015 "/>
    <x v="2"/>
    <s v="SUBMETODOS"/>
    <s v="ESCRITO"/>
    <s v="SE RESPONDE MEDIANTE OFICIO 2015EE4063 CON FECHA 02/12/2015 EN 1 FOLIO SIN ANEXOS."/>
    <s v="SUB"/>
    <n v="14"/>
    <s v="Dentro de terminos"/>
  </r>
  <r>
    <n v="570"/>
    <n v="21"/>
    <x v="1"/>
    <n v="2001102015"/>
    <s v="Atendido"/>
    <s v="YAG438"/>
    <d v="2015-11-13T00:00:00"/>
    <d v="2015-12-07T00:00:00"/>
    <d v="2015-12-02T00:00:00"/>
    <s v="ANDRES FELIPE AROCA"/>
    <s v="ANDRES FELIPE AROCA INTERPONE QUEJA POR SUPUESTO MALTRATO DEL PROFESOR GIOVANNY DE LA PRE FLORIDA"/>
    <x v="1"/>
    <s v="SUBMETODOS"/>
    <s v="ESCRITO"/>
    <s v="SE RESPONDE MEDIANTE OFICIO 2015IE12842 CON FECHA 02/12/2015 EN 1 FOLIO SIN ANEXOS."/>
    <s v="SUB"/>
    <n v="12"/>
    <s v="Dentro de terminos"/>
  </r>
  <r>
    <n v="571"/>
    <n v="22"/>
    <x v="2"/>
    <n v="2008902015"/>
    <s v="Atendido"/>
    <s v="YAG439"/>
    <d v="2015-11-17T00:00:00"/>
    <d v="2015-12-09T00:00:00"/>
    <d v="2015-12-02T00:00:00"/>
    <s v="ANÓNIMO"/>
    <s v="Anónimo, usuario de la UPI OASIS II sugiere pongas unas ventanas que se encuentran rotas."/>
    <x v="4"/>
    <s v="SUBMETODOS"/>
    <s v="BUZÓN"/>
    <s v="SE RESPONDE MEDIANTE OFICIO 2015EE4062 CON FECHA 02/12/2015 EN 1 FOLIO SIN ANEXOS."/>
    <s v="SUB"/>
    <n v="11"/>
    <s v="Dentro de terminos"/>
  </r>
  <r>
    <n v="572"/>
    <n v="23"/>
    <x v="1"/>
    <n v="2008932015"/>
    <s v="Atendido"/>
    <s v="YAG440"/>
    <d v="2015-11-17T00:00:00"/>
    <d v="2015-12-09T00:00:00"/>
    <d v="2015-12-02T00:00:00"/>
    <s v="LEIDY PAOLA CARMELO PULIDO"/>
    <s v="Leidy Paola Carmelo Pulido, usuaria de la UPI OASIS II presenta queja sobre la funcionario de la enfermería."/>
    <x v="1"/>
    <s v="SUBMETODOS"/>
    <s v="BUZÓN"/>
    <s v="SE RESPONDE MEDIANTE OFICIO 2015IE12843 CON FECHA 02/12/2015 EN 1 FOLIO SIN ANEXOS."/>
    <s v="SUB"/>
    <n v="11"/>
    <s v="Dentro de terminos"/>
  </r>
  <r>
    <n v="573"/>
    <n v="24"/>
    <x v="4"/>
    <n v="2013332015"/>
    <s v="Atendido"/>
    <s v="YAG441"/>
    <d v="2015-11-17T00:00:00"/>
    <d v="2015-12-09T00:00:00"/>
    <d v="2015-12-02T00:00:00"/>
    <s v="ERIKA PAOLA AYALA"/>
    <s v="Erika Paola Ayala, presenta reclamo por que no esta inscrita en el programa jóvenes en paz."/>
    <x v="7"/>
    <s v="SUBMETODOS"/>
    <s v="ESCRITO"/>
    <s v="SE RESPONDE MEDIANTE OFICIO 2015IE12841 CON FECHA 02/12/2015 EN 1 FOLIO SIN ANEXOS."/>
    <s v="SUB"/>
    <n v="11"/>
    <s v="Dentro de terminos"/>
  </r>
  <r>
    <n v="574"/>
    <n v="25"/>
    <x v="5"/>
    <n v="2013402015"/>
    <s v="Atendido"/>
    <s v="YAG442"/>
    <d v="2015-11-17T00:00:00"/>
    <d v="2015-12-01T00:00:00"/>
    <d v="2015-11-26T00:00:00"/>
    <s v="JOHNNY MEDINA CASTRO"/>
    <s v="Johnny Medina Castro presenta derecho de petición solicitando información de algunos proyectos."/>
    <x v="2"/>
    <s v="PLANEACION"/>
    <s v="ESCRITO"/>
    <s v="SE RESPONDE MEDIANTE OFICIO 2015EE3998 CON FECHA 26/11/2015 EN 1 FOLIO SIN ANEXOS."/>
    <s v="PLA"/>
    <n v="7"/>
    <s v="Dentro de terminos"/>
  </r>
  <r>
    <n v="575"/>
    <n v="26"/>
    <x v="0"/>
    <n v="2012412015"/>
    <s v="Atendido"/>
    <s v="N/A"/>
    <d v="2015-11-18T00:00:00"/>
    <d v="2015-12-10T00:00:00"/>
    <d v="2015-12-03T00:00:00"/>
    <s v="JORGE ABRAHAM RODRIGUEZ MARTINEZ"/>
    <s v="SOLICITUD DE INTERVENCION EN BAÑOS PUBLICOS EN EL PUENTE DE LA AVENIDA LA ESPERANZA CON AV BOYACA "/>
    <x v="2"/>
    <s v="BAÑOS PUBLICOS"/>
    <s v="WEB"/>
    <s v="SE TRALADA POR NO COMPETENCIA AL  DADEP (DEFENSORIA DEL ESPACIO PUBLICO) CON EL OFICIO 2015EE4091 CON FECHA 03/12/2015 EN 1 FOLIO SIN ANEXOS. "/>
    <s v="BAÑ"/>
    <n v="11"/>
    <s v="Dentro de terminos"/>
  </r>
  <r>
    <n v="576"/>
    <n v="27"/>
    <x v="0"/>
    <n v="2013992015"/>
    <s v="Atendido"/>
    <s v="N/A"/>
    <d v="2015-11-18T00:00:00"/>
    <d v="2015-12-10T00:00:00"/>
    <d v="2015-12-02T00:00:00"/>
    <s v="MARIA ANGELA ALARCON TOSCANO"/>
    <s v="INCONFORMIDAD DE LA COMUNIDAD DEL BARRIO POR PARTE CONCERTACION GOBIERNO ZONAL FUNCIONARIOS ENCARGADOS POR TEMAS DE DIFERENTES PROBLEMÁTICAS QUE SE PRESENTAN EN EL SECTOR "/>
    <x v="2"/>
    <s v="SUBMETODOS"/>
    <s v="WEB"/>
    <s v="SE RESPONDE MEDIANTE OFICIO 2015EE4069 CON FECHA 02/12/2015 EN 2 FOLIOS SIN ANEXOS."/>
    <s v="SUB"/>
    <n v="10"/>
    <s v="Dentro de terminos"/>
  </r>
  <r>
    <n v="577"/>
    <n v="28"/>
    <x v="0"/>
    <s v="2029612015_x000a_2046572015"/>
    <s v="Atendido"/>
    <s v="YAG443"/>
    <d v="2015-11-19T00:00:00"/>
    <d v="2015-12-11T00:00:00"/>
    <d v="2015-11-30T00:00:00"/>
    <s v="ÁLVARO VARGAS FERNÁNDEZ"/>
    <s v="Álvaro Vargas Fernández, de la personería local de bosa presenta derecho de petición solicitado por un anónimo. "/>
    <x v="2"/>
    <s v="DIRECCION"/>
    <s v="ESCRITO"/>
    <s v="SE RESPONDE MEDIANTE OFICIO 2015EE4030 CON FECHA 30/11/2015 EN 3 FOLIOS SIN ANEXOS."/>
    <s v="DIR"/>
    <n v="7"/>
    <s v="Dentro de terminos"/>
  </r>
  <r>
    <n v="578"/>
    <n v="29"/>
    <x v="8"/>
    <n v="2039142015"/>
    <s v="Atendido"/>
    <s v="N/A"/>
    <d v="2015-11-23T00:00:00"/>
    <d v="2015-12-15T00:00:00"/>
    <d v="2015-12-11T00:00:00"/>
    <s v="ANÓNIMO"/>
    <s v="NOS HEMOS VISTO AFECTADOS PORQUE MIENTRAS PASO LA EPOCA DE ELECCIONES LAS SENORAS MARTHA YANETH SANDOVAL Y JUDITE VALENCIA NOS PROMETIERON CUPOS PARA ESTUDIAR EN LOS COLEGIOS DEL IDIPRON EN EL SENA Y EN INSTITUTOS DONDE NOS OFRECIAN SALIR Y CAMBIAR DE VIDA HEMOS IDO EN VARIAS OCASIONES Y YA NI NOS ATIENDEN YA NO LES INTERESAMOS YA COGIERON NUESTRO VOTO IGUAL NO LES SIRBIO PARA NADA PERO NOS PERGUDICAN PORQUE FUERON PROMESAS FALSAS COMO ELLAS DOS IGUAL ESTA QUEJA VA PARA LA PERSONERIA Y LA CONTRALOARIA Y TAMBIEN QUEDO RADICADA EN LOS MEDIOS DE COMUNICACION JUEGAN CON LA NECESIDAD AJENA QUE TRISTEZA NO NOS AYUDAN DISQUE JOVENES EN PAS Y SOLO FALSEDAD YA QUE SI YA SE VAN . NO DECIMOS NUESTROS NOBRES PORQEU MUCHOS COMPAÑEROS HAN ESCRITO Y NO LES PARAN BOLAS PERO ESAS DOS FALSAS MENTIROSAS SABEN QUIENES SOMOS. QUE LASTIMA TAN FALSAS Y EN SEMEJANTES CARGOS VIEJAS MISERABÑES."/>
    <x v="1"/>
    <s v="DIRECCION"/>
    <s v="WEB"/>
    <s v="SE RESPONDE MEDIANTE OFICIO 2015EE4204 CON FECHA 11/12/2015 EN 1 FOLIO SIN ANEXOS."/>
    <s v="DIR"/>
    <n v="13"/>
    <s v="Dentro de terminos"/>
  </r>
  <r>
    <n v="579"/>
    <n v="30"/>
    <x v="0"/>
    <n v="2034832015"/>
    <s v="Atendido"/>
    <s v="N/A"/>
    <d v="2015-11-23T00:00:00"/>
    <d v="2015-12-15T00:00:00"/>
    <d v="2015-11-30T00:00:00"/>
    <s v="MONICA LILIANA RIVERA ESTRADA"/>
    <s v="HOJA DE VIDA"/>
    <x v="2"/>
    <s v="DESARROLLO HUMANO"/>
    <s v="WEB"/>
    <s v="SE RESPONDE MEDIANTE OFICIO 2015EE4023 CON FECHA 30/11/2015 EN 2 FOLIOS SIN ANEXOS."/>
    <s v="DES"/>
    <n v="5"/>
    <s v="Dentro de terminos"/>
  </r>
  <r>
    <n v="580"/>
    <n v="31"/>
    <x v="0"/>
    <n v="2047552015"/>
    <s v="Atendido"/>
    <s v="YAG444"/>
    <d v="2015-11-23T00:00:00"/>
    <d v="2015-12-15T00:00:00"/>
    <d v="2015-12-02T00:00:00"/>
    <s v="LUCIA BASTIDAS UBATE"/>
    <s v="Lucia Bastidas Ubate, concejal de Bogotá presenta derecho de petición solicitando información sobre los contratos realizados por la entidad para la realización de capacitaciones ."/>
    <x v="2"/>
    <s v="DESARROLLO HUMANO"/>
    <s v="ESCRITO"/>
    <s v="SE RESPONDE MEDIANTE OFICIO 2015EE4073 CON FECHA 02/12/2015 EN 1 FOLIO 2 ANEXOS."/>
    <s v="DES"/>
    <n v="7"/>
    <s v="Dentro de terminos"/>
  </r>
  <r>
    <n v="581"/>
    <n v="32"/>
    <x v="1"/>
    <n v="2047662015"/>
    <s v="Atendido"/>
    <s v="YAG445"/>
    <d v="2015-11-23T00:00:00"/>
    <d v="2015-12-15T00:00:00"/>
    <d v="2015-11-30T00:00:00"/>
    <s v="YANETH LILIANA CARRASCO"/>
    <s v="Yaneth Liliana Carrasco presenta queja en contra de la encargada de comedor la RIOJA por maltrato laboral."/>
    <x v="1"/>
    <s v="COMEDORES"/>
    <s v="ESCRITO"/>
    <s v="SE RESPONDE MEDIANTE OFICIO 2015EE4024 CON FECHA 30/11/2015 EN 2 FOLIOS SIN ANEXOS."/>
    <s v="COM"/>
    <n v="5"/>
    <s v="Dentro de terminos"/>
  </r>
  <r>
    <n v="582"/>
    <n v="33"/>
    <x v="0"/>
    <n v="2065122015"/>
    <s v="Atendido"/>
    <s v="YAG446"/>
    <d v="2015-11-25T00:00:00"/>
    <d v="2015-12-17T00:00:00"/>
    <d v="2015-12-11T00:00:00"/>
    <s v="CARLOS ALBERTO ORDOÑEZ IBÁÑEZ"/>
    <s v="Carlos Alberto Ordoñez Ibáñez presenta derecho de petición solicitando pago a la persona que tiene su custodia."/>
    <x v="2"/>
    <s v="SUBMETODOS"/>
    <s v="ESCRITO"/>
    <s v="SE RESPONDE MEDIANTE OFICIO 2015EE4198 CON FECHA 11/12/2015 EN 1 FOLIO SIN ANEXOS."/>
    <s v="SUB"/>
    <n v="11"/>
    <s v="Dentro de terminos"/>
  </r>
  <r>
    <n v="583"/>
    <n v="34"/>
    <x v="5"/>
    <n v="2063602015"/>
    <s v="Atendido"/>
    <s v="N/A"/>
    <d v="2015-11-25T00:00:00"/>
    <d v="2015-12-10T00:00:00"/>
    <d v="2015-12-09T00:00:00"/>
    <s v="CARLOS ALBERTO LOPEZ"/>
    <s v="LOS PETICIONARIOS CARLOS ALBERTO LOPEZ Y LUIS ALBERTO MORA, SOLICITAN SABER INFORMACION SOBRE LOS APORTES VOLUNTARIOS DEL COMEDOR COMUNITARIO LA RIOJA DE LA LOCALIDAD DE MARTIRES EL CUAL PERTENECE A LA ENTIDAD DE IDIPRON Y REQUERIMOS INFORMARON AL RESPECTO, YA QUE NOSOTROS NOS ACERCAMOS A LA SECRETARIA DE INTEGRACION SOCIAL Y ELLOS NOS CONFIRMAN QUE NO ERA DE COMPETENCIA EL COMEDOR SI NO QUE LES PERTENECIA A USTEDES Y POR ESA RAZON SOLICITAMOS TENER INFORMACION COMO YA LO DIJE DE LOS APORTES VOLUNTARIOS REALIZADOS EN EL COMEDOR YA QUE AYA NO NOS BRINDAN NINGUNA INFORMACION Y SI LA DAN NOS ENVIAN DE UN LADO A OTRO SIN DARNOS NINGUNA RESPUESTA AL RESPECTO, EN LA MEDIDA DE LO POSIBLE SOLICITAMOS NOS INFORMEN QUE PASO O QUE VA A PASAR CON LOS APORTES DEL COMEDOR EN MENCION. TAMBIEN HAGO REFERENCIA QUE LAS PERSONAS DEL COMEDOR ME INDICARON QUE YO APARECIA DENTRO DEL SISTEMA Y QUE DEBIA ESTAR PENDIENTE DE LAS LISTAS A LO QUE OBSERVAMOS QUE SI HABIAMOS SALIDO PERO DESDE HACE 6 O 8 MESES NO SALIMOS EN LOS APORTES POR ESO ES NUESTRA INQUIETUD Y QUEREMOS QUE NOS INDIQUEN QUE PASO"/>
    <x v="3"/>
    <s v="COMEDORES"/>
    <s v="WEB"/>
    <s v="SE RESPONDE MEDIANTE OFICIO 2015EE4158 CON FECHA 09/12/2015 EN 1 FOLIO 1 ANEXO."/>
    <s v="COM"/>
    <n v="9"/>
    <s v="Dentro de terminos"/>
  </r>
  <r>
    <n v="584"/>
    <n v="35"/>
    <x v="0"/>
    <n v="2074632015"/>
    <s v="Atendido"/>
    <s v="N/A"/>
    <d v="2015-11-27T00:00:00"/>
    <d v="2015-12-21T00:00:00"/>
    <d v="2015-12-03T00:00:00"/>
    <s v="YASMIN  QUIJANO LARA"/>
    <s v="LA CIUDADANA COMENTA QUE TRABAJO EN LA ALCALDÍA MAYOR PERO NO ESPECIFICA EN QUE ENTIDAD PARA DAR TRASLADO Y SOLICITA INDEMNIZACIÓN POR ACCIDENTE LABORAL. SEGUN DOCUMENTO ADJUNTO"/>
    <x v="2"/>
    <s v="DESARROLLO HUMANO"/>
    <s v="WEB"/>
    <s v="SE RESPONDE MEDIANTE OFICIO 2015EE4102 CON FECHA 03/12/2015 EN 2 FOLIOS SIN ANEXOS."/>
    <s v="DES"/>
    <n v="4"/>
    <s v="Dentro de terminos"/>
  </r>
  <r>
    <n v="585"/>
    <n v="36"/>
    <x v="4"/>
    <n v="2078532015"/>
    <s v="Atendido"/>
    <s v="YAG447"/>
    <d v="2015-11-27T00:00:00"/>
    <d v="2015-12-21T00:00:00"/>
    <d v="2015-12-03T00:00:00"/>
    <s v="VEEDURÍA DISTRITAL REMITE RECLAMO D"/>
    <s v="Veeduría distrital remite reclamo de la señora María Sandoval en contra del programa Misión Bogotá Humana."/>
    <x v="2"/>
    <s v="MISION BOGOTA"/>
    <s v="ESCRITO"/>
    <s v="SE RESPONDE MEDIANTE OFICIO 2015EE4087 CON FECHA 03/12/2015 EN 2 FOLIOS 13 ANEXOS."/>
    <s v="MIS"/>
    <n v="4"/>
    <s v="Dentro de terminos"/>
  </r>
  <r>
    <n v="586"/>
    <n v="1"/>
    <x v="1"/>
    <n v="2095672015"/>
    <s v="Atendido"/>
    <s v="N/A"/>
    <d v="2015-12-01T00:00:00"/>
    <d v="2015-12-23T00:00:00"/>
    <d v="2015-12-07T00:00:00"/>
    <s v="ANÓNIMO"/>
    <s v="MI QUEJA ES EN CONTRA DE LOS FUNCIONARIOS NELVIS DIAZ Y RUBEN VELEZ... PUES SE SUPONE QUE AUN ESTAMOS EN LA BOGOTA HUMANA... Y EN UNA ENTIDAD SIN DISCRIMINACIONES Y NO SE SI ES QUE ESTOS DOS FUNCIONARIOS TIENEN ALGUN NEGOCIO MONTADO... PUES LE VOY A EXPLICAR PARA EL STAND UP COMEDY REPARTIERON LAS BOLETAS COMO QUISIERON SIN TENER EN CUENTA A TODOS LOS FUNCIONARIOS DE LA ENTIDAD.... A ULTIMO MOMENTO QUE VIERON QUE SE ESTABAN PERDIENDO ALGUNOS CUPOS LE REGALABAN LAS BOLETAS DE LA FUNCION A CUALQUIER PERSONA QUE FUERA PASANDO O QUE LLEVARA SUS FAMILIARES SIN TENER INFORMARSE DE QUE HABIAN COMPAÑEROS CONTRATISTAS QUE LAS HUBIERAN APROVECHADO MAS Y SIN SON ACTIVIDADES PARA LOS DE LA ENTIDAD NO ENTIENDO PORQUE PREFIEREN DARLE LAS BOLETAS A GENTE TOTALMENTE AJENA A LA ENTIDAD, EL DIA DEL PASEO SE PRESENTARON TODOS ESTOS PROBLEMAS PUES LOS ORGANIZADORES DEL EVENTO SIEMPRE BRILLARON POR SU AUSENCIA NUNCA SE VIO EN LOS BUSES UN FUNCIONARIO DE DESARROLLO HUMANO LLEVANDO UN CONTROL O TOMANDO UNA LISTA, O CONTROLANDO EL TEMA SOLO SE VIO AL SEÑOR RUBEN BASTANTE MOLESTO CON LA COORDINACION DEL EVENTO COMO SI NO QUISIERA ESTAR HAY, ADEMAS SI NO LE GUSTA EL TEMA NO DEBERIA METERSE EN ESO, PARA LA OBRA HISTORIA ILUSTRADA TAMBIEN REPARTIO BOLETAS BASTANTE SELECCIONADAS Y SIN PERCATARSE QUE HABIA GENTE A LA QUE LE ENTREGARON NO FUERON, Y LOS POCOS QUE FUERON LES TOCO EN IBAN CON OTRAS PERSONAS AJENAS A LA ENTIDAD, Y UNA SOLA PERSONA CON HASTA SEIS BOLETAS Y OTRAS SIN COMO PARTICIPAR, PARA EL DIA DE LAS SECRETARIAS LE ENTREGARON LAS BOLETAS A TODOS LOS AUXILIARES ... Y DEJARON A LAS QUE CUENTAN CON EL PERFIL DE SECRETARIAS POR FUERA DEL EVENTO.... SIN PODER PARTICIPAR .... LE ENTREGAN LAS BOLETAS A LOS AMIGOS ... A LOS DEL GRUPO DE ELLOS ... Y LOS DEMAS DONDE QUEDAN HAY QUE PONER GENTE DILIGENTE QUE SEPA MANEJAR ESTOS EVENTOS PUES ESTO CREA CONFLICTOS, Y GENERA MUCHOS MALESTARES PARA TODOS LOS QUE TRABAJAN EN LA ENTIDAD."/>
    <x v="1"/>
    <s v="DESARROLLO HUMANO"/>
    <s v="WEB"/>
    <s v="SE RESPONDE MEDIANTE OFICIO 2015EE4139 CON FECHA 07/12/2015 EN 1  FOLIO SIN ANEXOS."/>
    <s v="DES"/>
    <n v="4"/>
    <s v="Dentro de terminos"/>
  </r>
  <r>
    <n v="587"/>
    <n v="2"/>
    <x v="4"/>
    <n v="2117042015"/>
    <s v="Atendido"/>
    <s v="YAG448"/>
    <d v="2015-12-03T00:00:00"/>
    <d v="2015-12-28T00:00:00"/>
    <d v="2015-12-07T00:00:00"/>
    <s v="JOSÉ GREGORIO PINZÓN"/>
    <s v="José Gregorio Pinzón, usuario de COMEDOR BOSA presenta reclamo por el estado higiénico de otro beneficiario."/>
    <x v="3"/>
    <s v="COMEDORES"/>
    <s v="BUZÓN"/>
    <s v="SE RESPONDE MEDIANTE OFICIO 2015IE13198 CON FECHA 7/12/2015 EN 1  FOLIO SIN ANEXOS."/>
    <s v="COM"/>
    <n v="2"/>
    <s v="Dentro de terminos"/>
  </r>
  <r>
    <n v="588"/>
    <n v="3"/>
    <x v="0"/>
    <n v="2117112015"/>
    <s v="Atendido"/>
    <s v="YAG449"/>
    <d v="2015-12-03T00:00:00"/>
    <d v="2015-12-28T00:00:00"/>
    <d v="2015-12-28T00:00:00"/>
    <s v="DIANA LORENA SOTELO CAMACHO"/>
    <s v="Diana Lorena Sotelo Camacho, presenta derecho de petición para pago de incapacidad."/>
    <x v="2"/>
    <s v="DESARROLLO HUMANO"/>
    <s v="ESCRITO"/>
    <s v="SE RESPONDE PARCIALMENTE. SE DIO RESPUESTA MEDIANTE OFICIO 2015IE14102 DEL 29 DE DICIEMBRE DE 2015 EN 2 FOLIOS SIN ANEXOS"/>
    <s v="DES"/>
    <n v="15"/>
    <s v="Dentro de terminos"/>
  </r>
  <r>
    <n v="589"/>
    <n v="4"/>
    <x v="0"/>
    <n v="2117722015"/>
    <s v="Atendido"/>
    <s v="YAG450"/>
    <d v="2015-12-03T00:00:00"/>
    <d v="2015-12-28T00:00:00"/>
    <d v="2015-12-14T00:00:00"/>
    <s v="MIGUEL ÁNGEL CUEVAS CUEVAS"/>
    <s v="Miguel Ángel Cuevas Cuevas, presenta derecho de petición solicitando fotocopia del manual de interventoría."/>
    <x v="2"/>
    <s v="DIRECCION"/>
    <s v="ESCRITO"/>
    <s v="SE RESPONDE MEDIANTE OFICIO 2015EE4073 CON FECHA 14/12/2015 EN 1 FOLIO 10 ANEXOS."/>
    <s v="DIR"/>
    <n v="6"/>
    <s v="Dentro de terminos"/>
  </r>
  <r>
    <n v="590"/>
    <n v="5"/>
    <x v="1"/>
    <n v="2136752015"/>
    <s v="Atendido"/>
    <s v="N/A"/>
    <d v="2015-12-09T00:00:00"/>
    <d v="2015-12-31T00:00:00"/>
    <d v="2015-12-14T00:00:00"/>
    <s v="ANÓNIMO"/>
    <s v="SEÑOR DIRECTOR IDIPRON DOCTORA MARTA SANDOVAL, DRA JEFE DE TALENTO HUMANO . CON TODO RESPETO QUISIERA QUE SE EVALUARA LA CONDUCTA DE LA SEÑORA ECONOMA INGRY ALFONSO, YA QUE ES UNA PERSONA QUE PASA POR ENCIMA DE LAS DEMAS PERSONAS A TODA COSTA, DE IGUAL FORMA QUISIERA SABER QUIEN LE HACE CONTROL A ESA SEÑORA, YA QUE MUCHAS NO LLEGAN LOS ALIMENTOS Y NADIE LE PUEDE DECIR NADA, NO ACEPTA NINGUN TIPO DE COMENTARIO QUE AFECTE SU LABOR. TRATA MAL TANTO A DIRECTORES COMO A PERSONAL DE COCINA, GRITA Y NO ACEPTA SUS ERRORES. SEÑORA INGRY USTED SALIO MUY MAL LIBRADA POR TODO LOS MANEJOS INADECUADOS QUE REALIZO CUANDO ESTABA EL SEÑOR VICENTE CHAPARRO, TANTAS IRREGULARIDADES QUE USTED MANEJABA. DEBE TENER NEXOS CON LOS CONTRATISTAS YA QUE NO ACEPTA LOS ERRORES DE ELLOS. ASI QUE POR FAVOR ELLA NO PUEDE PASAR POR ENCIMA DE LA INTEGRIDAD DE LAS DEMAS PERSONAS"/>
    <x v="1"/>
    <s v="DIRECCION"/>
    <s v="WEB"/>
    <s v="SE RESPONDE MEDIANTE OFICIO 2015EE4219 CON FECHA 14/12/2015 EN 1  FOLIO SIN ANEXOS."/>
    <s v="DIR"/>
    <n v="3"/>
    <s v="Dentro de terminos"/>
  </r>
  <r>
    <n v="591"/>
    <n v="6"/>
    <x v="4"/>
    <n v="2143672015"/>
    <s v="Atendido"/>
    <s v="YAG451"/>
    <d v="2015-12-10T00:00:00"/>
    <d v="2016-01-04T00:00:00"/>
    <d v="2015-12-30T00:00:00"/>
    <s v="CARLOS ALBERTO VILLA PRADA"/>
    <s v="CARLOS ALBERTO VILLA PRADA  RECLAMA POR QUE A LA FECHA NO LE HAN ENTREGADO LA TARJETA PARA RETIRO DE SU PAGO Y NADIE LE DA RAZON"/>
    <x v="2"/>
    <s v="DIRECCION"/>
    <s v="ESCRITO"/>
    <s v="SE RESPONDE MEDIANTE OFICIO 2015EE4387 CON FECHA 30/12/2015 EN 1 FOLIO SIN ANEXOS."/>
    <s v="DIR"/>
    <n v="13"/>
    <s v="Dentro de terminos"/>
  </r>
  <r>
    <n v="592"/>
    <n v="7"/>
    <x v="7"/>
    <n v="2151972015"/>
    <s v="Atendido"/>
    <s v="YAG452"/>
    <d v="2015-12-11T00:00:00"/>
    <d v="2015-12-28T00:00:00"/>
    <d v="2015-12-21T00:00:00"/>
    <s v="MIGUEL ÁNGEL CUEVAS CUEVAS"/>
    <s v="Miguel Ángel Cuevas Cuevas, presenta derecho de petición solicitando fotocopia del contrato 3002-2011 del área de almacén."/>
    <x v="2"/>
    <s v="DIRECCION"/>
    <s v="ESCRITO"/>
    <s v="SE RESPONDE MEDIANTE OFICIO 2015EE4315 CON FECHA 21/12/2015 EN 1 FOLIO SIN ANEXOS."/>
    <s v="DIR"/>
    <n v="6"/>
    <s v="Dentro de terminos"/>
  </r>
  <r>
    <n v="593"/>
    <n v="8"/>
    <x v="1"/>
    <n v="2158312015"/>
    <s v="Atendido"/>
    <s v="YAG453"/>
    <d v="2015-12-14T00:00:00"/>
    <d v="2016-01-06T00:00:00"/>
    <d v="2016-01-04T00:00:00"/>
    <s v="JUAN CARLOS MORALES HUERTAS"/>
    <s v="Estudiantes de la UPI LUNA PARK presentan queja sobre la profesora Magda Buitrago."/>
    <x v="1"/>
    <s v="SUBMETODOS"/>
    <s v="ESCRITO"/>
    <s v="SE RESPONDE MEDIANTE OFICIO 2016EE2 CON FECHA 04/01/2016 EN 1 FOLIO SIN ANEXOS."/>
    <s v="SUB"/>
    <n v="13"/>
    <s v="Dentro de terminos"/>
  </r>
  <r>
    <n v="594"/>
    <n v="9"/>
    <x v="0"/>
    <n v="2163192015"/>
    <s v="Atendido"/>
    <s v="YAG454"/>
    <d v="2015-12-14T00:00:00"/>
    <d v="2016-01-06T00:00:00"/>
    <d v="2015-12-17T00:00:00"/>
    <s v="EDGAR TORRES MARTÍNEZ"/>
    <s v="Edgar Torres Martínez presenta derecho de petición solicitando información de contratos."/>
    <x v="2"/>
    <s v="JURIDICA"/>
    <s v="ESCRITO"/>
    <s v="SE RESPONDE MEDIANTE OFICIO 2015EE4290 CON FECHA 17/12/2015 EN 1 FOLIO 1 ANEXO."/>
    <s v="JUR"/>
    <n v="3"/>
    <s v="Dentro de terminos"/>
  </r>
  <r>
    <n v="595"/>
    <n v="10"/>
    <x v="0"/>
    <n v="2163422015"/>
    <s v="Atendido"/>
    <s v="YAG455"/>
    <d v="2015-12-14T00:00:00"/>
    <d v="2016-01-06T00:00:00"/>
    <d v="2015-12-28T00:00:00"/>
    <s v="LEYDI DÍAZ"/>
    <s v="Leydi Díaz presenta derecho de petición solicitando información de lo hechos ocurridos con la tarjeta debito."/>
    <x v="2"/>
    <s v="SUBMETODOS"/>
    <s v="ESCRITO"/>
    <s v="SE RESPONDE MEDIANTE OFICIO 2015EE4361 CON FECHA 28/12/2015 EN 1 FOLIO SIN ANEXOS."/>
    <s v="SUB"/>
    <n v="9"/>
    <s v="Dentro de terminos"/>
  </r>
  <r>
    <n v="596"/>
    <n v="11"/>
    <x v="4"/>
    <n v="2173492015"/>
    <s v="Atendido"/>
    <s v="YAG456"/>
    <d v="2015-12-16T00:00:00"/>
    <d v="2016-01-08T00:00:00"/>
    <d v="2015-12-18T00:00:00"/>
    <s v="ANÓNIMO"/>
    <s v="Anónimo usuarios COMEDOR PERDOMO, presenta reclamo por algunos inconvenientes presentados."/>
    <x v="3"/>
    <s v="COMEDORES"/>
    <s v="BUZÓN"/>
    <s v="SE RESPONDE MEDIANTE OFICIO 2015IE13774 CON FECHA 18/12/2015 EN 1 FOLIO SIN ANEXOS."/>
    <s v="COM"/>
    <n v="2"/>
    <s v="Dentro de terminos"/>
  </r>
  <r>
    <n v="597"/>
    <n v="12"/>
    <x v="3"/>
    <n v="2173562015"/>
    <s v="Atendido"/>
    <s v="YAG457"/>
    <d v="2015-12-16T00:00:00"/>
    <d v="2016-01-08T00:00:00"/>
    <d v="2015-12-18T00:00:00"/>
    <s v="ÁNGELA PATRICIA ZORNOSA RODRÍGUEZ"/>
    <s v="Ángela Patricia Zornosa Rodríguez usuaria del COMEDOR PERDOMO, agradece por el servicio prestado."/>
    <x v="5"/>
    <s v="COMEDORES"/>
    <s v="BUZÓN"/>
    <s v="SE RESPONDE MEDIANTE OFICIO 2015IE13775 CON FECHA 18/12/2015 EN 1 FOLIO SIN ANEXOS."/>
    <s v="COM"/>
    <n v="2"/>
    <s v="Dentro de terminos"/>
  </r>
  <r>
    <n v="598"/>
    <n v="13"/>
    <x v="0"/>
    <n v="2173622015"/>
    <s v="Atendido"/>
    <s v="YAG458"/>
    <d v="2015-12-16T00:00:00"/>
    <d v="2016-01-08T00:00:00"/>
    <d v="2015-12-18T00:00:00"/>
    <s v="HELEN ANDREA ECHEVERRY"/>
    <s v="Helen Andrea Echeverry solicita le den permiso para asistir a las citas medicas por motivo de su embarazo."/>
    <x v="2"/>
    <s v="MISION BOGOTA"/>
    <s v="ESCRITO"/>
    <s v="SE RESPONDE MEDIANTE OFICIO 2015EE4298 CON FECHA 18/12/2015 EN 1 FOLIO 1 ANEXO."/>
    <s v="MIS"/>
    <n v="2"/>
    <s v="Dentro de terminos"/>
  </r>
  <r>
    <n v="599"/>
    <n v="14"/>
    <x v="0"/>
    <n v="2174552015"/>
    <s v="Atendido"/>
    <s v="YAG459"/>
    <d v="2015-12-16T00:00:00"/>
    <d v="2016-01-08T00:00:00"/>
    <d v="2015-12-30T00:00:00"/>
    <s v="CARLOS ARTURO REY"/>
    <s v="Carlos Arturo Rey Parra remite derecho de petición del señor Alex Giovanny Quintana Sánchez."/>
    <x v="2"/>
    <s v="DIRECCION"/>
    <s v="ESCRITO"/>
    <s v="SE RESPONDE MEDIANTE OFICIO 2015EE4390 CON FECHA 30/12/2015 EN 1 FOLIO SIN ANEXOS."/>
    <s v="DIR"/>
    <n v="9"/>
    <s v="Dentro de terminos"/>
  </r>
  <r>
    <n v="600"/>
    <n v="15"/>
    <x v="0"/>
    <n v="2170172015"/>
    <s v="Atendido"/>
    <s v="N/A"/>
    <d v="2015-12-17T00:00:00"/>
    <d v="2016-01-12T00:00:00"/>
    <d v="2015-12-24T00:00:00"/>
    <s v="NOHORA  RESTREPO AGUDELO"/>
    <s v="LA CIUDADANA Y GRUPO DE FIRMANTES SOLICITAN INFORMACIÓN CON RESPECTO AL SERVICIO DE BAÑOS PÚBLICOS EN BOGOTA."/>
    <x v="2"/>
    <s v="BAÑOS PUBLICOS"/>
    <s v="WEB"/>
    <s v="SE RESPONDE MEDIANTE OFICIO 2015EE4351 CON FECHA 24/12/2015 EN 2 FOLIOS SIN ANEXOS."/>
    <s v="BAÑ"/>
    <n v="5"/>
    <s v="Dentro de terminos"/>
  </r>
  <r>
    <n v="601"/>
    <n v="16"/>
    <x v="0"/>
    <n v="2173992015"/>
    <s v="Atendido"/>
    <s v="N/A"/>
    <d v="2015-12-17T00:00:00"/>
    <d v="2016-01-12T00:00:00"/>
    <d v="2015-12-28T00:00:00"/>
    <s v="MARITZA  REYES"/>
    <s v="DESEO ASESORIA PARA SABER COMO SE PUEDE VINCULAR A UN PROGRAMA DE AYUDA PARA EVITAR QUE UN JOVEN DE 21 AÑOS QUE INICIO EL CONSUMO DE SUSTANCIAS SICOACTIVAS, PUEDA DEJARLAS Y CONTINUAR SUS ESTUDIOS SIN IRRESPONSABILIDAD. GRACIAS"/>
    <x v="2"/>
    <s v="SUBMETODOS"/>
    <s v="WEB"/>
    <s v="SE RESPONDE MEDIANTE OFICIO 2015IE140658 CON FECHA 28/12/2015 EN 1 FOLIO SIN ANEXOS."/>
    <s v="SUB"/>
    <n v="6"/>
    <s v="Dentro de terminos"/>
  </r>
  <r>
    <n v="602"/>
    <n v="17"/>
    <x v="0"/>
    <n v="2162972015"/>
    <s v="Atendido"/>
    <s v="N/A"/>
    <d v="2015-12-17T00:00:00"/>
    <d v="2016-01-12T00:00:00"/>
    <d v="2015-12-24T00:00:00"/>
    <s v="JUAN CARLOS GIRALDO"/>
    <s v="SOLICITUD REFERENTE A INFORMACION BAÑOS PUBLICOS Y PROYECTO ACUERDO 008 DE 2008. SEGUN DOCUMENTO ADJUNTO"/>
    <x v="2"/>
    <s v="BAÑOS PUBLICOS"/>
    <s v="WEB"/>
    <s v="SE RESPONDE MEDIANTE OFICIO 2015EE43516 CON FECHA 24/12/2015 EN 2 FOLIOS SIN ANEXOS."/>
    <s v="BAÑ"/>
    <n v="5"/>
    <s v="Dentro de terminos"/>
  </r>
  <r>
    <n v="603"/>
    <n v="18"/>
    <x v="4"/>
    <n v="2152572015"/>
    <s v="Atendido"/>
    <s v="N/A"/>
    <d v="2015-12-17T00:00:00"/>
    <d v="2016-01-12T00:00:00"/>
    <d v="2015-12-30T00:00:00"/>
    <s v="ANÓNIMO"/>
    <s v="ESTUDIANTES DEL PROGRAMA IDIPRON ( MECANICA DIESEL LOCALIDAD DE FONTIBON). ME PARECE UN PELIGRO Y UN MAL EJEMPLO AL QUE LA COMUNIDAD SE ENFRENTA. DIARIAMENTE VEMOS COMO JOVENES QUE SUPUESTAMENTE VIENEN A ESTUDIAR TENGAN EL DESCARO DE SALIR CADA CIERTO TIEMPO A METER VICIO COMO SI NADA, A PELEAR, BEBER TRAGO Y DECIR A VOZ POPULI PASEME EL BARETO, YO QUIERO CRIPY ETC ETC. PEDIMOS QUE POR FAVOR SOLUCIONEN ESTA SITUACION."/>
    <x v="7"/>
    <s v="SUBMETODOS"/>
    <s v="WEB"/>
    <s v="SE RESPONDE MEDIANTE OFICIO 2015EE4392 CON FECHA 30/12/2015 EN 3 FOLIOS SIN ANEXOS."/>
    <s v="SUB"/>
    <n v="8"/>
    <s v="Dentro de terminos"/>
  </r>
  <r>
    <n v="604"/>
    <n v="19"/>
    <x v="0"/>
    <n v="2180872015"/>
    <s v="Atendido"/>
    <s v="YAG460"/>
    <d v="2015-12-17T00:00:00"/>
    <d v="2016-01-12T00:00:00"/>
    <d v="2015-12-18T00:00:00"/>
    <s v="OLGA FORERO BURGOS"/>
    <s v="Olga Forero Burgos presenta derecho de petición solicitando información de unos contratos."/>
    <x v="2"/>
    <s v="JURIDICA"/>
    <s v="ESCRITO"/>
    <s v="SE ENVIO LA RESPUESTA VIA SORREO ELECTRONICO"/>
    <s v="JUR"/>
    <n v="1"/>
    <s v="Dentro de terminos"/>
  </r>
  <r>
    <n v="605"/>
    <n v="20"/>
    <x v="7"/>
    <n v="2180952015"/>
    <s v="Atendido"/>
    <s v="YAG461"/>
    <d v="2015-12-17T00:00:00"/>
    <d v="2016-01-04T00:00:00"/>
    <d v="2016-01-04T00:00:00"/>
    <s v="MIGUEL ÁNGEL CUEVAS CUEVAS"/>
    <s v="Miguel Ángel Cuevas Cuevas, presenta derecho de petición solicitando fotocopia del manual de interventoría."/>
    <x v="2"/>
    <s v="JURIDICA"/>
    <s v="ESCRITO"/>
    <s v="SE RESPONDE MEDIANTE OFICIO 2016EE8 CON FECHA 04/01/2016 EN 1 FOLIO SIN ANEXOS."/>
    <s v="JUR"/>
    <n v="10"/>
    <s v="Dentro de terminos"/>
  </r>
  <r>
    <n v="606"/>
    <n v="21"/>
    <x v="7"/>
    <n v="2181022015"/>
    <s v="Atendido"/>
    <s v="YAG462"/>
    <d v="2015-12-17T00:00:00"/>
    <d v="2016-01-04T00:00:00"/>
    <d v="2015-12-21T00:00:00"/>
    <s v="MIGUEL ÁNGEL CUEVAS CUEVAS"/>
    <s v="Miguel Ángel Cuevas Cuevas, presenta derecho de petición solicitando fotocopia del contrato que reposa en la oficina de juridica."/>
    <x v="2"/>
    <s v="JURIDICA"/>
    <s v="ESCRITO"/>
    <s v="SE RESPONDE MEDIANTE OFICIO 2015EE4136 CON FECHA 21/12/2015 EN 1 FOLIO 27 ANEXOS."/>
    <s v="JUR"/>
    <n v="2"/>
    <s v="Dentro de terminos"/>
  </r>
  <r>
    <n v="607"/>
    <n v="22"/>
    <x v="1"/>
    <n v="2181352015"/>
    <s v="Atendido"/>
    <s v="N/A"/>
    <d v="2015-12-22T00:00:00"/>
    <d v="2016-01-15T00:00:00"/>
    <d v="2015-12-30T00:00:00"/>
    <s v="MONICA ALEXANDRA VEGA LOPEZ"/>
    <s v="BUENOS DIAS EN LA MAÑANA DE AYER EN EL PORTAL DE USME EN HORAS DE LA MAÑANA SE ENCUENTRA UNA PERSONA DE BOGOTA HUMANA TRANSGENERO QUE ME PIDIO INCAPACIDAD MEDICA PARA ENTRAR A LA ZONA PREFERNCIAL LE MOSTRE QUE ESTABA EMBARAZADA Y EL DIA DE HOY ME EXIGIO UNA PRUEBA DE EMBARAZO TENGO 4 MESES YA SE ME NOTA Y TENGO UN EMBARAZO DE ALTO RIESGO Y ME GRITO QUE SIEMPRE ME IBA A PEDIR LA PRUEBA DE EMBARAZO ME INTIMIDO ME SIENTO TEMEROSA DE VOLVER Y QUIEN SABE QUE ME PUEDA GRITAR NO SOLO A MI HE VISTO COMO LO HACE CON LA TERCERA EDAD POR FAVOR PIDO SU AYUDA CON UNA CAPACITACION PARA ESTA PERSONA QUE EN VERDAD ME DA MIEDO EN UN MOMENTO DE ENOJO PUESA PERDER A MI BEBE SIENTO QUE ME HACE BULLYN TODAS LAS MAÑANA , Y ESO NO ES BOGOTA HUMANA DESPRESTIJIA EL PROGRAMA YA QUE DEBO RECONOCER QUE TAMBIEN EXISTEN PERSONAS EDUCADAS , PIENSO QUE ESA PERSONA ES MUY AGRESIVA XON SU FORMA DE DIRIGIRSE A LOS USUARIOS DEL PORTAL DE USME DE TRANSMILENIO . AYUDENME A CONTROLAR ESTE TIPO DE ATAQUES VERBALES DE PARTE DE ESTA PERSONA QUE NO SOLO ES CONMIGO SI NO CON LA MAYORIA DE PERSONAS QUE UTILIZAMOS LA ENTRADA PREFERENCIAL EN LA ZONA QUE PASA EL ARTICULADO CON DESTINO PORTAL NORTE. AGRADESCO QUE TENGAN EN CUENTA MI CASO."/>
    <x v="1"/>
    <s v="MISION BOGOTA"/>
    <s v="WEB"/>
    <s v="SE RESPONDE MEDIANTE OFICIO 2015EE4383 CON FECHA 30/12/2015 EN 1 FOLIO SIN ANEXOS."/>
    <s v="MIS"/>
    <n v="5"/>
    <s v="Dentro de terminos"/>
  </r>
  <r>
    <n v="608"/>
    <n v="23"/>
    <x v="3"/>
    <n v="2187042015"/>
    <s v="Atendido"/>
    <s v="YAG463"/>
    <d v="2015-12-22T00:00:00"/>
    <d v="2016-01-15T00:00:00"/>
    <d v="2015-12-28T00:00:00"/>
    <s v="TIMOTE"/>
    <s v="TIMOTE USUARIO DE LA UPI LA 27 AGRADECE POR TODO LO QUE SE LES A BRINDADO LE UNIDAD."/>
    <x v="5"/>
    <s v="SUBMETODOS"/>
    <s v="BUZÓN"/>
    <s v="SE RESPONDE MEDIANTE OFICIO 2015IE14066 CON FECHA 28/12/2015 EN 1 FOLIO SIN ANEXOS."/>
    <s v="SUB"/>
    <n v="3"/>
    <s v="Dentro de terminos"/>
  </r>
  <r>
    <n v="609"/>
    <n v="24"/>
    <x v="2"/>
    <n v="2187092015"/>
    <s v="Atendido"/>
    <s v="YAG464"/>
    <d v="2015-12-22T00:00:00"/>
    <d v="2016-01-15T00:00:00"/>
    <d v="2015-12-28T00:00:00"/>
    <s v="KAREN GRUESO"/>
    <s v="KAREN GRUESO USUARIO DE LA UPI LA 27 SUGIERE QUE SE PONGA UN LETRERO CON MATERIAL RECICLADO QUE IDENTIFIQUE LA UNIDAD."/>
    <x v="3"/>
    <s v="SUBMETODOS"/>
    <s v="BUZÓN"/>
    <s v="SE RESPONDE MEDIANTE OFICIO 2015IE14064 CON FECHA 28/12/2015 EN 1 FOLIO SIN ANEXOS."/>
    <s v="SUB"/>
    <n v="3"/>
    <s v="Dentro de terminos"/>
  </r>
  <r>
    <n v="610"/>
    <n v="25"/>
    <x v="5"/>
    <n v="2185292015"/>
    <s v="Atendido"/>
    <s v="N/A"/>
    <d v="2015-12-23T00:00:00"/>
    <d v="2016-01-08T00:00:00"/>
    <d v="2015-12-24T00:00:00"/>
    <s v="JHON  MOLINA"/>
    <s v="PROCEDENTE DE LA VEEDURIA DISTRITAL EL CIUDADANO SOLICITA INFORMACIÓN SOBRE EL PLAN ANTICORRUPCION. SEGÚN DOCUMENTO ADJUNTO"/>
    <x v="3"/>
    <s v="PLANEACION"/>
    <s v="WEB"/>
    <s v="SE RESPONDE MEDIANTE OFICIO 2015EE4349 CON FECHA 24/12/2015 EN 1 FOLIO SIN ANEXOS."/>
    <s v="PLA"/>
    <n v="1"/>
    <s v="Dentro de terminos"/>
  </r>
  <r>
    <n v="611"/>
    <n v="26"/>
    <x v="0"/>
    <n v="2204742015"/>
    <s v="Atendido"/>
    <s v="YAG465"/>
    <d v="2015-12-22T00:00:00"/>
    <d v="2016-01-15T00:00:00"/>
    <d v="2015-12-29T00:00:00"/>
    <s v="DANESIS ARCE RAMÍREZ"/>
    <s v="Danesis Arce Ramírez presenta derecho de petición solicitando información de unos guías de misión Bogotá."/>
    <x v="2"/>
    <s v="MISION BOGOTA"/>
    <s v="WEB"/>
    <s v="SE RESPONDE MEDIANTE OFICIO 2015EE4377 CON FECHA 29/12/2015 EN 1 FOLIO SIN ANEXOS."/>
    <s v="MIS"/>
    <n v="4"/>
    <s v="Dentro de terminos"/>
  </r>
  <r>
    <n v="612"/>
    <n v="27"/>
    <x v="0"/>
    <n v="2202152015"/>
    <s v="Atendido"/>
    <s v="N/A"/>
    <d v="2015-12-23T00:00:00"/>
    <d v="2016-01-18T00:00:00"/>
    <d v="2015-12-28T00:00:00"/>
    <s v="YESID  GORDILLO"/>
    <s v="ANEXO A LA SOLICITUD 2015262015 DEL SEÑOR YESID GORDILLO, ANEXA A ESTA PETICION QUE LA NOVEDAD SE PRESENTO EN EL PORTAL DE SUBA, POR LO TANTO AGRADECE QUE NO SE LE SEA MAS NOTIFICADO NI ENVIAR MAS CORREOS, AGRADECE QUE SE MEJORE EL SERVICIO EN DICHO PORTAL."/>
    <x v="2"/>
    <s v="BAÑOS PUBLICOS"/>
    <s v="WEB"/>
    <s v="SE RESPONDE MEDIANTE OFICIO 2015EE4360 CON FECHA 28/12/2015 EN 1 FOLIO SIN ANEXOS."/>
    <s v="BAÑ"/>
    <n v="2"/>
    <s v="Dentro de terminos"/>
  </r>
  <r>
    <n v="613"/>
    <n v="28"/>
    <x v="5"/>
    <n v="2210312015"/>
    <s v="Atendido"/>
    <s v="YAG466"/>
    <d v="2015-12-23T00:00:00"/>
    <d v="2016-01-08T00:00:00"/>
    <d v="2015-12-31T00:00:00"/>
    <s v="MIGUEL ANGEL CUEVAS CUEVAS"/>
    <s v="MIGUEL ANGEL CUEVAS CUEVAS INTERPONE DERECHO DE PETICION SOLICITANDO "/>
    <x v="2"/>
    <s v="DIRECCION"/>
    <s v="ESCRITO"/>
    <s v="SE RESPONDE MEDIANTE OFICIO 2015EE4398 CON FECHA 30/12/2015 EN 1 FOLIO 12 ANEXOS."/>
    <s v="DIR"/>
    <n v="5"/>
    <s v="Dentro de terminos"/>
  </r>
  <r>
    <n v="614"/>
    <n v="29"/>
    <x v="2"/>
    <n v="2212872015"/>
    <s v="Atendido"/>
    <s v="YAG467"/>
    <d v="2015-12-24T00:00:00"/>
    <d v="2016-01-19T00:00:00"/>
    <d v="2016-01-04T00:00:00"/>
    <s v="ALEJANDRO MARTÍNEZ"/>
    <s v="Alejandro Martínez, usuario de la UPI ESCNNA sugiere que les den talleres de manualidades y salidas los días de educación física."/>
    <x v="4"/>
    <s v="SUBMETODOS"/>
    <s v="BUZÓN"/>
    <s v="SE RESPONDE MEDIANTE OFICIO 2016IE16 CON FECHA 04/01/2016 EN 1 FOLIO SIN ANEXOS."/>
    <s v="SUB"/>
    <n v="5"/>
    <s v="Dentro de terminos"/>
  </r>
  <r>
    <n v="615"/>
    <n v="30"/>
    <x v="2"/>
    <n v="2212912015"/>
    <s v="Atendido"/>
    <s v="YAG468"/>
    <d v="2015-12-24T00:00:00"/>
    <d v="2016-01-19T00:00:00"/>
    <d v="2016-01-04T00:00:00"/>
    <s v="LINCY GIL RODRÍGUEZ"/>
    <s v="Lincy Gil Rodríguez, usuaria de la UPI ESCNNA sugiere una salida lúdica por las unidades del Idipron."/>
    <x v="4"/>
    <s v="SUBMETODOS"/>
    <s v="BUZÓN"/>
    <s v="SE RESPONDE MEDIANTE OFICIO 2016IE15 CON FECHA 04/01/2016 EN 1 FOLIO SIN ANEXOS."/>
    <s v="SUB"/>
    <n v="5"/>
    <s v="Dentro de terminos"/>
  </r>
  <r>
    <n v="616"/>
    <n v="31"/>
    <x v="2"/>
    <n v="2212922015"/>
    <s v="Atendido"/>
    <s v="YAG469"/>
    <d v="2015-12-24T00:00:00"/>
    <d v="2016-01-19T00:00:00"/>
    <d v="2016-01-04T00:00:00"/>
    <s v="VIVIAN ORTEGA"/>
    <s v="Vivian Ortega, usuaria de la UPI ESCNNA sugiere que por lo menos un día a la semana les permitan ir a visitar a sus familias."/>
    <x v="4"/>
    <s v="SUBMETODOS"/>
    <s v="BUZÓN"/>
    <s v="SE RESPONDE MEDIANTE OFICIO 2016IE17 CON FECHA 04/01/2016 EN 1 FOLIO SIN ANEXOS."/>
    <s v="SUB"/>
    <n v="5"/>
    <s v="Dentro de terminos"/>
  </r>
  <r>
    <n v="617"/>
    <n v="32"/>
    <x v="2"/>
    <n v="2212962015"/>
    <s v="Atendido"/>
    <s v="YAG470"/>
    <d v="2015-12-24T00:00:00"/>
    <d v="2016-01-19T00:00:00"/>
    <d v="2016-01-04T00:00:00"/>
    <s v="SARITA GALEANO AYALA"/>
    <s v="Sarita Galeano Ayala, usuaria de la UPI ESCNNA sugiere que les dejen dormir mas tarde y que los fines de semana pudieran hacer lo que quieran."/>
    <x v="4"/>
    <s v="SUBMETODOS"/>
    <s v="BUZÓN"/>
    <s v="SE RESPONDE MEDIANTE OFICIO 2016IE18 CON FECHA 04/01/2016 EN 1 FOLIO SIN ANEXOS."/>
    <s v="SUB"/>
    <n v="5"/>
    <s v="Dentro de terminos"/>
  </r>
  <r>
    <n v="618"/>
    <n v="33"/>
    <x v="2"/>
    <n v="2212972015"/>
    <s v="Atendido"/>
    <s v="YAG471"/>
    <d v="2015-12-24T00:00:00"/>
    <d v="2016-01-19T00:00:00"/>
    <d v="2016-01-04T00:00:00"/>
    <s v="SARITA GALEANO AYALA"/>
    <s v="Sarita Galeano Ayala, usuaria de la UPI ESCNNA sugiere que les dejen dormir mas tarde y que los fines de semana pudieran hacer lo que quieran."/>
    <x v="4"/>
    <s v="SUBMETODOS"/>
    <s v="BUZÓN"/>
    <s v="SE RESPONDE MEDIANTE OFICIO 2016IE19 CON FECHA 04/01/2016 EN 1 FOLIO SIN ANEXOS."/>
    <s v="SUB"/>
    <n v="5"/>
    <s v="Dentro de terminos"/>
  </r>
  <r>
    <n v="619"/>
    <n v="34"/>
    <x v="2"/>
    <n v="2212992015"/>
    <s v="Atendido"/>
    <s v="YAG472"/>
    <d v="2015-12-24T00:00:00"/>
    <d v="2016-01-19T00:00:00"/>
    <d v="2016-01-04T00:00:00"/>
    <s v="VIVIAN ORTEGA"/>
    <s v="Vivian Ortega, usuaria de la UPI ESCNNA sugiere que los dejen dormir mas tarde y salidas al parque."/>
    <x v="4"/>
    <s v="SUBMETODOS"/>
    <s v="BUZÓN"/>
    <s v="SE RESPONDE MEDIANTE OFICIO 2016IE20 CON FECHA 04/01/2016 EN 1 FOLIO SIN ANEXOS."/>
    <s v="SUB"/>
    <n v="5"/>
    <s v="Dentro de terminos"/>
  </r>
  <r>
    <n v="620"/>
    <n v="35"/>
    <x v="2"/>
    <n v="2213142015"/>
    <s v="Atendido"/>
    <s v="YAG473"/>
    <d v="2015-12-24T00:00:00"/>
    <d v="2016-01-19T00:00:00"/>
    <d v="2015-12-30T00:00:00"/>
    <s v="ANDRES FELIPE MARTÍNEZ QUIÑONES"/>
    <s v="Andres Felipe Martínez Quiñones, usuario de la UPI LA RIOJA sugiere mas útiles de aseo."/>
    <x v="4"/>
    <s v="SUBMETODOS"/>
    <s v="BUZÓN"/>
    <s v="SE RESPONDE MEDIANTE OFICIO 2015IE14163 CON FECHA 30/12/2015 EN 1 FOLIO SIN ANEXOS."/>
    <s v="SUB"/>
    <n v="3"/>
    <s v="Dentro de terminos"/>
  </r>
  <r>
    <n v="621"/>
    <n v="36"/>
    <x v="4"/>
    <n v="2213162015"/>
    <s v="Atendido"/>
    <s v="YAG474"/>
    <d v="2015-12-24T00:00:00"/>
    <d v="2016-01-19T00:00:00"/>
    <d v="2015-12-30T00:00:00"/>
    <s v="RUBÉN DARÍO CUTINA MURCIA"/>
    <s v="Rubén Darío Cutina Murcia, usuario de la UPI LA RIOJA presenta reclamo por un inconveniente que se le presento el día que no lo dejaron entrar."/>
    <x v="4"/>
    <s v="SUBMETODOS"/>
    <s v="BUZÓN"/>
    <s v="SE RESPONDE MEDIANTE OFICIO 2015IE14162 CON FECHA 30/12/2015 EN 1 FOLIO SIN ANEXOS."/>
    <s v="SUB"/>
    <n v="3"/>
    <s v="Dentro de terminos"/>
  </r>
  <r>
    <n v="622"/>
    <n v="37"/>
    <x v="3"/>
    <n v="2214792015"/>
    <s v="Atendido"/>
    <s v="N/A"/>
    <d v="2015-12-29T00:00:00"/>
    <d v="2016-01-21T00:00:00"/>
    <d v="2015-12-30T00:00:00"/>
    <s v="ANÓNIMO"/>
    <s v="1Bogotá d.c 26.12.2015 Señor Alcaldía Gustavo petro Urrego Me dirijo a usted para agradecerle por medio de estas líneas el haber creído en nosotros los jóvenes vulnerables dela cuidad, aunque muchos no lo apoyaron en los inconvenientes que tuvo en su administración fuimos yo diría que la mayoría si lo apoyamos en su administración de la Bogotá humana yo Jairo Alonzo Urrea reyes con cedula de cc:1022939172 de Bogotá le agradezco la oportunidad que nos brindo en es especial a mi persona usted me tendió la mano cuando mas la necesitaba. Usted me saco de la situación en la que estaba. Lastimosamente muchos compañeros los “jóvenes en paz “no quisieron aprovechar esta maravillosa oportunidad de salir del “atolladero “en el que están. Yo hablo en nombre de todos los compañeros que si en verdad en misión Bogotá humana valoraron esta oportunidad se crecer, de salir adelante y de tener una mejor calidad de vida para las compañeras madres de hogar y el resto de los compañeras y compañeros mil gracias señor alcalde siga luchado por la equidad social y no permita que la oligarquía lo venza recuerde las frases celebres de los caudillos caídos por defender las causas populares el doctor Luis Carlos galán sarmiento: “siempre adelante, ni un paso atrás” y el doctor Jorge Eliecer Gaitán: &quot;Pueblo, por la restauración moral, ¡a la carga! Pueblo por la derrota de la oligarquía, ¡a la carga! Pueblo por nuestra victoria, ¡a la carga!&quot;. Bueno señor alcalde no le quito mas tiempo mil y mil gracias por todo que el dios padre,hijo,espíritu santo y la morenita lo bendigan hoy y siempre Atte.: Jairo Alonzo Urrea guía misión Bogotá humana "/>
    <x v="7"/>
    <s v="SUBMETODOS"/>
    <s v="WEB"/>
    <s v="SE RESPONDE MEDIANTE OFICIO 2015IE14164 CON FECHA 30/12/2015 EN 2 FOLIOS SIN ANEXOS."/>
    <s v="SUB"/>
    <n v="1"/>
    <s v="Dentro de terminos"/>
  </r>
  <r>
    <n v="623"/>
    <n v="38"/>
    <x v="1"/>
    <n v="2206562015"/>
    <s v="Atendido"/>
    <s v="N/A"/>
    <d v="2015-12-29T00:00:00"/>
    <d v="2016-01-21T00:00:00"/>
    <d v="2015-12-30T00:00:00"/>
    <s v="MARIA CRISTINA BERMUDEZ VILLAMIL"/>
    <s v="HOY 21 DE DICIEMBRE A LAS 5:30 P.M LA SEÑORA SANDRA LOPEZ LA ENCARGADA DEL SERVICIO DE LOS BAÑOS PUBLICOS FUE MUY GROSERA Y ALTANERA CONMIGO Y CON UN SEÑOR QUE ESTABA PRESENTE CON UNA NIÑA POR ESPERAR QUE PASARA LA OTRA SEÑORA, ELLA EMPEZO A GRITAR Y A INSULTAR A TODO EL MUNDO MANIFESTADO QUE PASE Y QUE NO SE QUEDE AHI PARADO, LE DECÍA AL SEÑOR DE MUY MALA FORMA, NOS DIJO QUE FUÉRAMOS Y PUSIÉRAMOS LA QUEJA CON EL ALCALDE Y CON EL QUE SE NOS DIERA LA GANA, ESTE TIPO DE PERSONAS NO MERECEN ATENDER PUBLICO."/>
    <x v="1"/>
    <s v="BAÑOS PUBLICOS"/>
    <s v="WEB"/>
    <s v="SE RESPONDE MEDIANTE OFICIO 2015EE4386 CON FECHA 30/12/2015 EN 1 FOLIO SIN ANEXOS."/>
    <s v="BAÑ"/>
    <n v="1"/>
    <s v="Dentro de terminos"/>
  </r>
  <r>
    <n v="624"/>
    <n v="39"/>
    <x v="5"/>
    <n v="2225662015"/>
    <s v="En Tramite"/>
    <s v="YAG475"/>
    <d v="2015-12-29T00:00:00"/>
    <d v="2016-01-14T00:00:00"/>
    <d v="2016-12-13T00:00:00"/>
    <s v="LEONARDO ANDRES SALGADO RAMÍREZ"/>
    <s v="Leonardo Andres Salgado Ramírez, Alcalde local de suba solicita información sobre la vinculación de el joven Edwin Álvarez Bautista."/>
    <x v="2"/>
    <s v="SUBMETODOS"/>
    <s v="ESCRITO"/>
    <s v="SE RESPONDE MEDIANTE OFICIO 2016EE91 CON FECHA 13/01/2016 EN 1  FOLIO SIN ANEXOS"/>
    <s v="SUB"/>
    <n v="9"/>
    <s v="Dentro de terminos"/>
  </r>
  <r>
    <n v="625"/>
    <n v="40"/>
    <x v="0"/>
    <n v="2230572015"/>
    <s v="En Tramite"/>
    <s v="YAG476"/>
    <d v="2015-12-30T00:00:00"/>
    <d v="2016-01-22T00:00:00"/>
    <d v="2016-01-21T00:00:00"/>
    <s v="CRISTIAN ANDRES FLÓREZ BRICEÑO"/>
    <s v="Cristian Andres Flórez Briceño, usuario del programa Jóvenes en paz solicita continuar sus estudios técnicos ya que hace poco se graduó como bachiller."/>
    <x v="7"/>
    <s v="SUBMETODOS"/>
    <s v="ESCRITO"/>
    <s v="SE RESPONDE MEDIANTE OFICIO 2016EE194 CON FECHA 21/01/2016 EN 1  FOLIO SIN ANEXOS"/>
    <s v="SUB"/>
    <n v="14"/>
    <s v="Dentro de termin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B36" firstHeaderRow="1" firstDataRow="1" firstDataCol="1"/>
  <pivotFields count="18">
    <pivotField showAll="0"/>
    <pivotField showAll="0"/>
    <pivotField axis="axisRow" dataField="1" showAll="0" sortType="ascending">
      <items count="11">
        <item x="8"/>
        <item x="3"/>
        <item m="1" x="9"/>
        <item x="1"/>
        <item x="4"/>
        <item x="7"/>
        <item x="5"/>
        <item x="2"/>
        <item x="0"/>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5" showAll="0"/>
    <pivotField numFmtId="15" showAll="0"/>
    <pivotField numFmtId="15" showAll="0"/>
    <pivotField showAll="0"/>
    <pivotField showAll="0"/>
    <pivotField axis="axisRow" showAll="0" sortType="ascending">
      <items count="10">
        <item m="1" x="8"/>
        <item x="6"/>
        <item x="1"/>
        <item x="7"/>
        <item x="0"/>
        <item x="2"/>
        <item x="3"/>
        <item x="4"/>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numFmtId="1" showAll="0"/>
    <pivotField showAll="0"/>
  </pivotFields>
  <rowFields count="2">
    <field x="2"/>
    <field x="11"/>
  </rowFields>
  <rowItems count="35">
    <i>
      <x/>
    </i>
    <i r="1">
      <x v="2"/>
    </i>
    <i>
      <x v="9"/>
    </i>
    <i r="1">
      <x v="3"/>
    </i>
    <i r="1">
      <x v="4"/>
    </i>
    <i>
      <x v="5"/>
    </i>
    <i r="1">
      <x v="5"/>
    </i>
    <i>
      <x v="1"/>
    </i>
    <i r="1">
      <x v="3"/>
    </i>
    <i r="1">
      <x v="8"/>
    </i>
    <i>
      <x v="6"/>
    </i>
    <i r="1">
      <x v="3"/>
    </i>
    <i r="1">
      <x v="6"/>
    </i>
    <i r="1">
      <x v="7"/>
    </i>
    <i r="1">
      <x v="5"/>
    </i>
    <i>
      <x v="3"/>
    </i>
    <i r="1">
      <x v="2"/>
    </i>
    <i>
      <x v="4"/>
    </i>
    <i r="1">
      <x v="1"/>
    </i>
    <i r="1">
      <x v="3"/>
    </i>
    <i r="1">
      <x v="6"/>
    </i>
    <i r="1">
      <x v="7"/>
    </i>
    <i r="1">
      <x v="5"/>
    </i>
    <i>
      <x v="8"/>
    </i>
    <i r="1">
      <x v="6"/>
    </i>
    <i r="1">
      <x v="7"/>
    </i>
    <i r="1">
      <x v="3"/>
    </i>
    <i r="1">
      <x v="4"/>
    </i>
    <i r="1">
      <x v="5"/>
    </i>
    <i>
      <x v="7"/>
    </i>
    <i r="1">
      <x v="1"/>
    </i>
    <i r="1">
      <x v="6"/>
    </i>
    <i r="1">
      <x v="5"/>
    </i>
    <i r="1">
      <x v="7"/>
    </i>
    <i t="grand">
      <x/>
    </i>
  </rowItems>
  <colItems count="1">
    <i/>
  </colItems>
  <dataFields count="1">
    <dataField name="Cuenta de TIPO REQ." fld="2" subtotal="count" baseField="0" baseItem="0"/>
  </dataFields>
  <formats count="1">
    <format dxfId="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5"/>
  <sheetViews>
    <sheetView tabSelected="1" zoomScale="70" zoomScaleNormal="70" workbookViewId="0">
      <pane ySplit="5" topLeftCell="A150" activePane="bottomLeft" state="frozen"/>
      <selection pane="bottomLeft" activeCell="O152" sqref="O152"/>
    </sheetView>
  </sheetViews>
  <sheetFormatPr baseColWidth="10" defaultRowHeight="15" x14ac:dyDescent="0.25"/>
  <cols>
    <col min="1" max="1" width="5" bestFit="1" customWidth="1"/>
    <col min="2" max="2" width="6.7109375" customWidth="1"/>
    <col min="3" max="3" width="16.85546875" customWidth="1"/>
    <col min="4" max="4" width="13.42578125" bestFit="1" customWidth="1"/>
    <col min="5" max="5" width="14.42578125" bestFit="1" customWidth="1"/>
    <col min="6" max="6" width="12.140625" customWidth="1"/>
    <col min="7" max="9" width="13.28515625" customWidth="1"/>
    <col min="10" max="10" width="20" customWidth="1"/>
    <col min="11" max="11" width="96" hidden="1" customWidth="1"/>
    <col min="12" max="12" width="26.7109375" customWidth="1"/>
    <col min="13" max="13" width="20.28515625" customWidth="1"/>
    <col min="14" max="14" width="13.42578125" customWidth="1"/>
    <col min="15" max="15" width="41.140625" bestFit="1" customWidth="1"/>
    <col min="16" max="16" width="10.28515625" bestFit="1" customWidth="1"/>
    <col min="17" max="17" width="26.28515625" customWidth="1"/>
    <col min="18" max="18" width="21" customWidth="1"/>
  </cols>
  <sheetData>
    <row r="1" spans="1:18" ht="21.75" customHeight="1" x14ac:dyDescent="0.25">
      <c r="A1" s="44"/>
      <c r="B1" s="44"/>
      <c r="C1" s="44"/>
      <c r="D1" s="44"/>
      <c r="E1" s="46" t="s">
        <v>0</v>
      </c>
      <c r="F1" s="47"/>
      <c r="G1" s="46" t="s">
        <v>1</v>
      </c>
      <c r="H1" s="50"/>
      <c r="I1" s="50"/>
      <c r="J1" s="50"/>
      <c r="K1" s="50"/>
      <c r="L1" s="50"/>
      <c r="M1" s="50"/>
      <c r="N1" s="47"/>
      <c r="O1" s="1" t="s">
        <v>2</v>
      </c>
      <c r="P1" s="46" t="s">
        <v>3</v>
      </c>
      <c r="Q1" s="50"/>
      <c r="R1" s="47"/>
    </row>
    <row r="2" spans="1:18" ht="21.75" customHeight="1" x14ac:dyDescent="0.25">
      <c r="A2" s="44"/>
      <c r="B2" s="44"/>
      <c r="C2" s="44"/>
      <c r="D2" s="44"/>
      <c r="E2" s="48"/>
      <c r="F2" s="49"/>
      <c r="G2" s="48"/>
      <c r="H2" s="51"/>
      <c r="I2" s="51"/>
      <c r="J2" s="51"/>
      <c r="K2" s="51"/>
      <c r="L2" s="51"/>
      <c r="M2" s="51"/>
      <c r="N2" s="49"/>
      <c r="O2" s="1" t="s">
        <v>4</v>
      </c>
      <c r="P2" s="52" t="s">
        <v>5</v>
      </c>
      <c r="Q2" s="53"/>
      <c r="R2" s="54"/>
    </row>
    <row r="3" spans="1:18" ht="21.75" customHeight="1" x14ac:dyDescent="0.25">
      <c r="A3" s="44"/>
      <c r="B3" s="44"/>
      <c r="C3" s="44"/>
      <c r="D3" s="44"/>
      <c r="E3" s="55" t="s">
        <v>6</v>
      </c>
      <c r="F3" s="55"/>
      <c r="G3" s="46" t="s">
        <v>7</v>
      </c>
      <c r="H3" s="50"/>
      <c r="I3" s="50"/>
      <c r="J3" s="50"/>
      <c r="K3" s="50"/>
      <c r="L3" s="50"/>
      <c r="M3" s="50"/>
      <c r="N3" s="47"/>
      <c r="O3" s="1" t="s">
        <v>8</v>
      </c>
      <c r="P3" s="60" t="s">
        <v>9</v>
      </c>
      <c r="Q3" s="61"/>
      <c r="R3" s="62"/>
    </row>
    <row r="4" spans="1:18" ht="21.75" customHeight="1" x14ac:dyDescent="0.25">
      <c r="A4" s="45"/>
      <c r="B4" s="45"/>
      <c r="C4" s="45"/>
      <c r="D4" s="45"/>
      <c r="E4" s="56"/>
      <c r="F4" s="56"/>
      <c r="G4" s="57"/>
      <c r="H4" s="58"/>
      <c r="I4" s="58"/>
      <c r="J4" s="58"/>
      <c r="K4" s="58"/>
      <c r="L4" s="58"/>
      <c r="M4" s="58"/>
      <c r="N4" s="59"/>
      <c r="O4" s="2" t="s">
        <v>10</v>
      </c>
      <c r="P4" s="63">
        <v>41935</v>
      </c>
      <c r="Q4" s="64"/>
      <c r="R4" s="65"/>
    </row>
    <row r="5" spans="1:18" s="34" customFormat="1" ht="67.5" customHeight="1" x14ac:dyDescent="0.25">
      <c r="A5" s="3" t="s">
        <v>11</v>
      </c>
      <c r="B5" s="3" t="s">
        <v>12</v>
      </c>
      <c r="C5" s="3" t="s">
        <v>13</v>
      </c>
      <c r="D5" s="3" t="s">
        <v>14</v>
      </c>
      <c r="E5" s="3" t="s">
        <v>15</v>
      </c>
      <c r="F5" s="3" t="s">
        <v>16</v>
      </c>
      <c r="G5" s="3" t="s">
        <v>17</v>
      </c>
      <c r="H5" s="3" t="s">
        <v>18</v>
      </c>
      <c r="I5" s="3" t="s">
        <v>19</v>
      </c>
      <c r="J5" s="3" t="s">
        <v>20</v>
      </c>
      <c r="K5" s="3" t="s">
        <v>21</v>
      </c>
      <c r="L5" s="3" t="s">
        <v>22</v>
      </c>
      <c r="M5" s="3" t="s">
        <v>23</v>
      </c>
      <c r="N5" s="3" t="s">
        <v>24</v>
      </c>
      <c r="O5" s="3" t="s">
        <v>25</v>
      </c>
      <c r="P5" s="3" t="s">
        <v>26</v>
      </c>
      <c r="Q5" s="41" t="s">
        <v>2572</v>
      </c>
      <c r="R5" s="3" t="s">
        <v>27</v>
      </c>
    </row>
    <row r="6" spans="1:18" ht="240" x14ac:dyDescent="0.25">
      <c r="A6" s="7">
        <v>1</v>
      </c>
      <c r="B6" s="7">
        <v>1</v>
      </c>
      <c r="C6" s="7" t="s">
        <v>2560</v>
      </c>
      <c r="D6" s="7">
        <v>3702015</v>
      </c>
      <c r="E6" s="7" t="s">
        <v>29</v>
      </c>
      <c r="F6" s="7" t="s">
        <v>30</v>
      </c>
      <c r="G6" s="15">
        <v>42009</v>
      </c>
      <c r="H6" s="15">
        <v>42031</v>
      </c>
      <c r="I6" s="15">
        <v>42024</v>
      </c>
      <c r="J6" s="15" t="s">
        <v>2547</v>
      </c>
      <c r="K6" s="7" t="s">
        <v>31</v>
      </c>
      <c r="L6" s="7" t="s">
        <v>32</v>
      </c>
      <c r="M6" s="7" t="s">
        <v>33</v>
      </c>
      <c r="N6" s="7" t="s">
        <v>34</v>
      </c>
      <c r="O6" s="7" t="s">
        <v>35</v>
      </c>
      <c r="P6" s="7" t="s">
        <v>36</v>
      </c>
      <c r="Q6" s="21">
        <v>10</v>
      </c>
      <c r="R6" s="7" t="s">
        <v>37</v>
      </c>
    </row>
    <row r="7" spans="1:18" ht="285" x14ac:dyDescent="0.25">
      <c r="A7" s="7">
        <v>2</v>
      </c>
      <c r="B7" s="7">
        <v>2</v>
      </c>
      <c r="C7" s="7" t="s">
        <v>38</v>
      </c>
      <c r="D7" s="7">
        <v>8092015</v>
      </c>
      <c r="E7" s="7" t="s">
        <v>29</v>
      </c>
      <c r="F7" s="7" t="s">
        <v>30</v>
      </c>
      <c r="G7" s="15">
        <v>42010</v>
      </c>
      <c r="H7" s="15">
        <v>42032</v>
      </c>
      <c r="I7" s="15">
        <v>42027</v>
      </c>
      <c r="J7" s="15" t="s">
        <v>99</v>
      </c>
      <c r="K7" s="7" t="s">
        <v>39</v>
      </c>
      <c r="L7" s="7" t="s">
        <v>40</v>
      </c>
      <c r="M7" s="7" t="s">
        <v>41</v>
      </c>
      <c r="N7" s="7" t="s">
        <v>34</v>
      </c>
      <c r="O7" s="7" t="s">
        <v>42</v>
      </c>
      <c r="P7" s="7" t="s">
        <v>43</v>
      </c>
      <c r="Q7" s="21">
        <v>12</v>
      </c>
      <c r="R7" s="7" t="s">
        <v>37</v>
      </c>
    </row>
    <row r="8" spans="1:18" ht="45" x14ac:dyDescent="0.25">
      <c r="A8" s="7">
        <v>3</v>
      </c>
      <c r="B8" s="7">
        <v>3</v>
      </c>
      <c r="C8" s="7" t="s">
        <v>28</v>
      </c>
      <c r="D8" s="7">
        <v>10742015</v>
      </c>
      <c r="E8" s="7" t="s">
        <v>29</v>
      </c>
      <c r="F8" s="7" t="s">
        <v>44</v>
      </c>
      <c r="G8" s="15">
        <v>42010</v>
      </c>
      <c r="H8" s="15">
        <v>42032</v>
      </c>
      <c r="I8" s="15">
        <v>42011</v>
      </c>
      <c r="J8" s="15" t="s">
        <v>2113</v>
      </c>
      <c r="K8" s="7" t="s">
        <v>45</v>
      </c>
      <c r="L8" s="7" t="s">
        <v>46</v>
      </c>
      <c r="M8" s="7" t="s">
        <v>47</v>
      </c>
      <c r="N8" s="7" t="s">
        <v>48</v>
      </c>
      <c r="O8" s="7" t="s">
        <v>49</v>
      </c>
      <c r="P8" s="7" t="s">
        <v>50</v>
      </c>
      <c r="Q8" s="21">
        <v>1</v>
      </c>
      <c r="R8" s="7" t="s">
        <v>37</v>
      </c>
    </row>
    <row r="9" spans="1:18" ht="45" x14ac:dyDescent="0.25">
      <c r="A9" s="7">
        <v>4</v>
      </c>
      <c r="B9" s="7">
        <v>4</v>
      </c>
      <c r="C9" s="7" t="s">
        <v>2560</v>
      </c>
      <c r="D9" s="7">
        <v>14302015</v>
      </c>
      <c r="E9" s="7" t="s">
        <v>29</v>
      </c>
      <c r="F9" s="7" t="s">
        <v>30</v>
      </c>
      <c r="G9" s="15">
        <v>42012</v>
      </c>
      <c r="H9" s="15">
        <v>42034</v>
      </c>
      <c r="I9" s="15">
        <v>42024</v>
      </c>
      <c r="J9" s="15" t="s">
        <v>2384</v>
      </c>
      <c r="K9" s="7" t="s">
        <v>51</v>
      </c>
      <c r="L9" s="7" t="s">
        <v>32</v>
      </c>
      <c r="M9" s="7" t="s">
        <v>33</v>
      </c>
      <c r="N9" s="7" t="s">
        <v>34</v>
      </c>
      <c r="O9" s="7" t="s">
        <v>52</v>
      </c>
      <c r="P9" s="7" t="s">
        <v>36</v>
      </c>
      <c r="Q9" s="21">
        <v>7</v>
      </c>
      <c r="R9" s="7" t="s">
        <v>37</v>
      </c>
    </row>
    <row r="10" spans="1:18" ht="45" x14ac:dyDescent="0.25">
      <c r="A10" s="7">
        <v>5</v>
      </c>
      <c r="B10" s="7">
        <v>5</v>
      </c>
      <c r="C10" s="7" t="s">
        <v>2560</v>
      </c>
      <c r="D10" s="7">
        <v>24712015</v>
      </c>
      <c r="E10" s="7" t="s">
        <v>29</v>
      </c>
      <c r="F10" s="7" t="s">
        <v>30</v>
      </c>
      <c r="G10" s="15">
        <v>42013</v>
      </c>
      <c r="H10" s="15">
        <v>42037</v>
      </c>
      <c r="I10" s="15">
        <v>42023</v>
      </c>
      <c r="J10" s="15" t="s">
        <v>2459</v>
      </c>
      <c r="K10" s="7" t="s">
        <v>53</v>
      </c>
      <c r="L10" s="7" t="s">
        <v>32</v>
      </c>
      <c r="M10" s="7" t="s">
        <v>54</v>
      </c>
      <c r="N10" s="7" t="s">
        <v>34</v>
      </c>
      <c r="O10" s="7" t="s">
        <v>55</v>
      </c>
      <c r="P10" s="7" t="s">
        <v>56</v>
      </c>
      <c r="Q10" s="21">
        <v>5</v>
      </c>
      <c r="R10" s="7" t="s">
        <v>37</v>
      </c>
    </row>
    <row r="11" spans="1:18" ht="45" x14ac:dyDescent="0.25">
      <c r="A11" s="7">
        <v>6</v>
      </c>
      <c r="B11" s="7">
        <v>6</v>
      </c>
      <c r="C11" s="7" t="s">
        <v>28</v>
      </c>
      <c r="D11" s="7">
        <v>26982015</v>
      </c>
      <c r="E11" s="7" t="s">
        <v>29</v>
      </c>
      <c r="F11" s="7" t="s">
        <v>57</v>
      </c>
      <c r="G11" s="15">
        <v>42013</v>
      </c>
      <c r="H11" s="15">
        <v>42037</v>
      </c>
      <c r="I11" s="15">
        <v>42023</v>
      </c>
      <c r="J11" s="15" t="s">
        <v>2116</v>
      </c>
      <c r="K11" s="7" t="s">
        <v>58</v>
      </c>
      <c r="L11" s="7" t="s">
        <v>59</v>
      </c>
      <c r="M11" s="7" t="s">
        <v>60</v>
      </c>
      <c r="N11" s="7" t="s">
        <v>48</v>
      </c>
      <c r="O11" s="7" t="s">
        <v>61</v>
      </c>
      <c r="P11" s="7" t="s">
        <v>62</v>
      </c>
      <c r="Q11" s="21">
        <v>5</v>
      </c>
      <c r="R11" s="7" t="s">
        <v>37</v>
      </c>
    </row>
    <row r="12" spans="1:18" ht="45" x14ac:dyDescent="0.25">
      <c r="A12" s="7">
        <v>7</v>
      </c>
      <c r="B12" s="7">
        <v>7</v>
      </c>
      <c r="C12" s="7" t="s">
        <v>28</v>
      </c>
      <c r="D12" s="7">
        <v>28162015</v>
      </c>
      <c r="E12" s="7" t="s">
        <v>29</v>
      </c>
      <c r="F12" s="7" t="s">
        <v>63</v>
      </c>
      <c r="G12" s="15">
        <v>42013</v>
      </c>
      <c r="H12" s="15">
        <v>42037</v>
      </c>
      <c r="I12" s="15">
        <v>42024</v>
      </c>
      <c r="J12" s="15" t="s">
        <v>2117</v>
      </c>
      <c r="K12" s="7" t="s">
        <v>64</v>
      </c>
      <c r="L12" s="7" t="s">
        <v>65</v>
      </c>
      <c r="M12" s="7" t="s">
        <v>33</v>
      </c>
      <c r="N12" s="7" t="s">
        <v>48</v>
      </c>
      <c r="O12" s="7" t="s">
        <v>66</v>
      </c>
      <c r="P12" s="7" t="s">
        <v>36</v>
      </c>
      <c r="Q12" s="21">
        <v>6</v>
      </c>
      <c r="R12" s="7" t="s">
        <v>37</v>
      </c>
    </row>
    <row r="13" spans="1:18" ht="45" x14ac:dyDescent="0.25">
      <c r="A13" s="7">
        <v>8</v>
      </c>
      <c r="B13" s="7">
        <v>8</v>
      </c>
      <c r="C13" s="7" t="s">
        <v>28</v>
      </c>
      <c r="D13" s="7">
        <v>28242015</v>
      </c>
      <c r="E13" s="7" t="s">
        <v>29</v>
      </c>
      <c r="F13" s="7" t="s">
        <v>67</v>
      </c>
      <c r="G13" s="15">
        <v>42013</v>
      </c>
      <c r="H13" s="15">
        <v>42037</v>
      </c>
      <c r="I13" s="15">
        <v>42024</v>
      </c>
      <c r="J13" s="15" t="s">
        <v>2118</v>
      </c>
      <c r="K13" s="7" t="s">
        <v>68</v>
      </c>
      <c r="L13" s="7" t="s">
        <v>65</v>
      </c>
      <c r="M13" s="7" t="s">
        <v>33</v>
      </c>
      <c r="N13" s="7" t="s">
        <v>48</v>
      </c>
      <c r="O13" s="7" t="s">
        <v>69</v>
      </c>
      <c r="P13" s="7" t="s">
        <v>36</v>
      </c>
      <c r="Q13" s="21">
        <v>6</v>
      </c>
      <c r="R13" s="7" t="s">
        <v>37</v>
      </c>
    </row>
    <row r="14" spans="1:18" ht="45" x14ac:dyDescent="0.25">
      <c r="A14" s="7">
        <v>9</v>
      </c>
      <c r="B14" s="7">
        <v>9</v>
      </c>
      <c r="C14" s="7" t="s">
        <v>28</v>
      </c>
      <c r="D14" s="7">
        <v>28332015</v>
      </c>
      <c r="E14" s="7" t="s">
        <v>29</v>
      </c>
      <c r="F14" s="7" t="s">
        <v>70</v>
      </c>
      <c r="G14" s="15">
        <v>42013</v>
      </c>
      <c r="H14" s="15">
        <v>42037</v>
      </c>
      <c r="I14" s="15">
        <v>42024</v>
      </c>
      <c r="J14" s="15" t="s">
        <v>2119</v>
      </c>
      <c r="K14" s="7" t="s">
        <v>71</v>
      </c>
      <c r="L14" s="7" t="s">
        <v>65</v>
      </c>
      <c r="M14" s="7" t="s">
        <v>33</v>
      </c>
      <c r="N14" s="7" t="s">
        <v>48</v>
      </c>
      <c r="O14" s="7" t="s">
        <v>72</v>
      </c>
      <c r="P14" s="7" t="s">
        <v>36</v>
      </c>
      <c r="Q14" s="21">
        <v>6</v>
      </c>
      <c r="R14" s="7" t="s">
        <v>37</v>
      </c>
    </row>
    <row r="15" spans="1:18" ht="45" x14ac:dyDescent="0.25">
      <c r="A15" s="7">
        <v>10</v>
      </c>
      <c r="B15" s="7">
        <v>10</v>
      </c>
      <c r="C15" s="7" t="s">
        <v>28</v>
      </c>
      <c r="D15" s="7">
        <v>28452015</v>
      </c>
      <c r="E15" s="7" t="s">
        <v>29</v>
      </c>
      <c r="F15" s="7" t="s">
        <v>73</v>
      </c>
      <c r="G15" s="15">
        <v>42013</v>
      </c>
      <c r="H15" s="15">
        <v>42037</v>
      </c>
      <c r="I15" s="15">
        <v>42030</v>
      </c>
      <c r="J15" s="15" t="s">
        <v>2120</v>
      </c>
      <c r="K15" s="7" t="s">
        <v>74</v>
      </c>
      <c r="L15" s="7" t="s">
        <v>65</v>
      </c>
      <c r="M15" s="7" t="s">
        <v>33</v>
      </c>
      <c r="N15" s="7" t="s">
        <v>48</v>
      </c>
      <c r="O15" s="7" t="s">
        <v>75</v>
      </c>
      <c r="P15" s="7" t="s">
        <v>36</v>
      </c>
      <c r="Q15" s="21">
        <v>10</v>
      </c>
      <c r="R15" s="7" t="s">
        <v>37</v>
      </c>
    </row>
    <row r="16" spans="1:18" ht="45" x14ac:dyDescent="0.25">
      <c r="A16" s="7">
        <v>11</v>
      </c>
      <c r="B16" s="7">
        <v>11</v>
      </c>
      <c r="C16" s="7" t="s">
        <v>28</v>
      </c>
      <c r="D16" s="7">
        <v>28562015</v>
      </c>
      <c r="E16" s="7" t="s">
        <v>29</v>
      </c>
      <c r="F16" s="7" t="s">
        <v>76</v>
      </c>
      <c r="G16" s="15">
        <v>42013</v>
      </c>
      <c r="H16" s="15">
        <v>42037</v>
      </c>
      <c r="I16" s="15">
        <v>42030</v>
      </c>
      <c r="J16" s="15" t="s">
        <v>2121</v>
      </c>
      <c r="K16" s="7" t="s">
        <v>77</v>
      </c>
      <c r="L16" s="7" t="s">
        <v>65</v>
      </c>
      <c r="M16" s="7" t="s">
        <v>33</v>
      </c>
      <c r="N16" s="7" t="s">
        <v>48</v>
      </c>
      <c r="O16" s="7" t="s">
        <v>78</v>
      </c>
      <c r="P16" s="7" t="s">
        <v>36</v>
      </c>
      <c r="Q16" s="21">
        <v>10</v>
      </c>
      <c r="R16" s="7" t="s">
        <v>37</v>
      </c>
    </row>
    <row r="17" spans="1:18" ht="45" x14ac:dyDescent="0.25">
      <c r="A17" s="7">
        <v>12</v>
      </c>
      <c r="B17" s="7">
        <v>12</v>
      </c>
      <c r="C17" s="7" t="s">
        <v>28</v>
      </c>
      <c r="D17" s="7">
        <v>28682015</v>
      </c>
      <c r="E17" s="7" t="s">
        <v>29</v>
      </c>
      <c r="F17" s="7" t="s">
        <v>79</v>
      </c>
      <c r="G17" s="15">
        <v>42013</v>
      </c>
      <c r="H17" s="15">
        <v>42037</v>
      </c>
      <c r="I17" s="15">
        <v>42030</v>
      </c>
      <c r="J17" s="15" t="s">
        <v>2122</v>
      </c>
      <c r="K17" s="7" t="s">
        <v>80</v>
      </c>
      <c r="L17" s="7" t="s">
        <v>65</v>
      </c>
      <c r="M17" s="7" t="s">
        <v>33</v>
      </c>
      <c r="N17" s="7" t="s">
        <v>48</v>
      </c>
      <c r="O17" s="7" t="s">
        <v>81</v>
      </c>
      <c r="P17" s="7" t="s">
        <v>36</v>
      </c>
      <c r="Q17" s="21">
        <v>10</v>
      </c>
      <c r="R17" s="7" t="s">
        <v>37</v>
      </c>
    </row>
    <row r="18" spans="1:18" ht="45" x14ac:dyDescent="0.25">
      <c r="A18" s="7">
        <v>13</v>
      </c>
      <c r="B18" s="7">
        <v>13</v>
      </c>
      <c r="C18" s="7" t="s">
        <v>28</v>
      </c>
      <c r="D18" s="7">
        <v>28742015</v>
      </c>
      <c r="E18" s="7" t="s">
        <v>29</v>
      </c>
      <c r="F18" s="7" t="s">
        <v>82</v>
      </c>
      <c r="G18" s="15">
        <v>42013</v>
      </c>
      <c r="H18" s="15">
        <v>42037</v>
      </c>
      <c r="I18" s="15">
        <v>42032</v>
      </c>
      <c r="J18" s="15" t="s">
        <v>2123</v>
      </c>
      <c r="K18" s="7" t="s">
        <v>83</v>
      </c>
      <c r="L18" s="7" t="s">
        <v>65</v>
      </c>
      <c r="M18" s="7" t="s">
        <v>33</v>
      </c>
      <c r="N18" s="7" t="s">
        <v>48</v>
      </c>
      <c r="O18" s="7" t="s">
        <v>84</v>
      </c>
      <c r="P18" s="7" t="s">
        <v>36</v>
      </c>
      <c r="Q18" s="21">
        <v>12</v>
      </c>
      <c r="R18" s="7" t="s">
        <v>37</v>
      </c>
    </row>
    <row r="19" spans="1:18" ht="45" x14ac:dyDescent="0.25">
      <c r="A19" s="7">
        <v>14</v>
      </c>
      <c r="B19" s="7">
        <v>14</v>
      </c>
      <c r="C19" s="7" t="s">
        <v>85</v>
      </c>
      <c r="D19" s="7" t="s">
        <v>86</v>
      </c>
      <c r="E19" s="7" t="s">
        <v>29</v>
      </c>
      <c r="F19" s="7" t="s">
        <v>87</v>
      </c>
      <c r="G19" s="15">
        <v>42013</v>
      </c>
      <c r="H19" s="15">
        <v>42037</v>
      </c>
      <c r="I19" s="15">
        <v>42023</v>
      </c>
      <c r="J19" s="15" t="s">
        <v>2124</v>
      </c>
      <c r="K19" s="7" t="s">
        <v>88</v>
      </c>
      <c r="L19" s="7" t="s">
        <v>2558</v>
      </c>
      <c r="M19" s="7" t="s">
        <v>60</v>
      </c>
      <c r="N19" s="7" t="s">
        <v>48</v>
      </c>
      <c r="O19" s="7" t="s">
        <v>89</v>
      </c>
      <c r="P19" s="7" t="s">
        <v>62</v>
      </c>
      <c r="Q19" s="21">
        <v>5</v>
      </c>
      <c r="R19" s="7" t="s">
        <v>37</v>
      </c>
    </row>
    <row r="20" spans="1:18" ht="45" x14ac:dyDescent="0.25">
      <c r="A20" s="7">
        <v>15</v>
      </c>
      <c r="B20" s="7">
        <v>15</v>
      </c>
      <c r="C20" s="7" t="s">
        <v>28</v>
      </c>
      <c r="D20" s="7">
        <v>28992015</v>
      </c>
      <c r="E20" s="7" t="s">
        <v>29</v>
      </c>
      <c r="F20" s="7" t="s">
        <v>90</v>
      </c>
      <c r="G20" s="15">
        <v>42013</v>
      </c>
      <c r="H20" s="15">
        <v>42037</v>
      </c>
      <c r="I20" s="15">
        <v>42023</v>
      </c>
      <c r="J20" s="15" t="s">
        <v>2125</v>
      </c>
      <c r="K20" s="7" t="s">
        <v>91</v>
      </c>
      <c r="L20" s="7" t="s">
        <v>92</v>
      </c>
      <c r="M20" s="7" t="s">
        <v>60</v>
      </c>
      <c r="N20" s="7" t="s">
        <v>48</v>
      </c>
      <c r="O20" s="7" t="s">
        <v>93</v>
      </c>
      <c r="P20" s="7" t="s">
        <v>62</v>
      </c>
      <c r="Q20" s="21">
        <v>5</v>
      </c>
      <c r="R20" s="7" t="s">
        <v>37</v>
      </c>
    </row>
    <row r="21" spans="1:18" ht="45" x14ac:dyDescent="0.25">
      <c r="A21" s="7">
        <v>16</v>
      </c>
      <c r="B21" s="7">
        <v>16</v>
      </c>
      <c r="C21" s="7" t="s">
        <v>94</v>
      </c>
      <c r="D21" s="7">
        <v>29022015</v>
      </c>
      <c r="E21" s="7" t="s">
        <v>29</v>
      </c>
      <c r="F21" s="7" t="s">
        <v>95</v>
      </c>
      <c r="G21" s="15">
        <v>42013</v>
      </c>
      <c r="H21" s="15">
        <v>42037</v>
      </c>
      <c r="I21" s="15">
        <v>42023</v>
      </c>
      <c r="J21" s="15" t="s">
        <v>2126</v>
      </c>
      <c r="K21" s="7" t="s">
        <v>96</v>
      </c>
      <c r="L21" s="7" t="s">
        <v>59</v>
      </c>
      <c r="M21" s="7" t="s">
        <v>60</v>
      </c>
      <c r="N21" s="7" t="s">
        <v>48</v>
      </c>
      <c r="O21" s="7" t="s">
        <v>97</v>
      </c>
      <c r="P21" s="7" t="s">
        <v>62</v>
      </c>
      <c r="Q21" s="21">
        <v>5</v>
      </c>
      <c r="R21" s="7" t="s">
        <v>37</v>
      </c>
    </row>
    <row r="22" spans="1:18" ht="45" x14ac:dyDescent="0.25">
      <c r="A22" s="7">
        <v>17</v>
      </c>
      <c r="B22" s="7">
        <v>17</v>
      </c>
      <c r="C22" s="7" t="s">
        <v>28</v>
      </c>
      <c r="D22" s="7">
        <v>29062015</v>
      </c>
      <c r="E22" s="7" t="s">
        <v>29</v>
      </c>
      <c r="F22" s="7" t="s">
        <v>98</v>
      </c>
      <c r="G22" s="15">
        <v>42013</v>
      </c>
      <c r="H22" s="15">
        <v>42037</v>
      </c>
      <c r="I22" s="15">
        <v>42023</v>
      </c>
      <c r="J22" s="15" t="s">
        <v>99</v>
      </c>
      <c r="K22" s="7" t="s">
        <v>100</v>
      </c>
      <c r="L22" s="7" t="s">
        <v>59</v>
      </c>
      <c r="M22" s="7" t="s">
        <v>60</v>
      </c>
      <c r="N22" s="7" t="s">
        <v>48</v>
      </c>
      <c r="O22" s="7" t="s">
        <v>101</v>
      </c>
      <c r="P22" s="7" t="s">
        <v>62</v>
      </c>
      <c r="Q22" s="21">
        <v>5</v>
      </c>
      <c r="R22" s="7" t="s">
        <v>37</v>
      </c>
    </row>
    <row r="23" spans="1:18" ht="409.5" x14ac:dyDescent="0.25">
      <c r="A23" s="7">
        <v>18</v>
      </c>
      <c r="B23" s="7">
        <v>18</v>
      </c>
      <c r="C23" s="7" t="s">
        <v>38</v>
      </c>
      <c r="D23" s="7">
        <v>31772015</v>
      </c>
      <c r="E23" s="7" t="s">
        <v>29</v>
      </c>
      <c r="F23" s="7" t="s">
        <v>30</v>
      </c>
      <c r="G23" s="15">
        <v>42017</v>
      </c>
      <c r="H23" s="15">
        <v>42038</v>
      </c>
      <c r="I23" s="15">
        <v>42033</v>
      </c>
      <c r="J23" s="15" t="s">
        <v>99</v>
      </c>
      <c r="K23" s="7" t="s">
        <v>102</v>
      </c>
      <c r="L23" s="7" t="s">
        <v>40</v>
      </c>
      <c r="M23" s="7" t="s">
        <v>41</v>
      </c>
      <c r="N23" s="7" t="s">
        <v>34</v>
      </c>
      <c r="O23" s="7" t="s">
        <v>103</v>
      </c>
      <c r="P23" s="7" t="s">
        <v>43</v>
      </c>
      <c r="Q23" s="21">
        <v>12</v>
      </c>
      <c r="R23" s="7" t="s">
        <v>37</v>
      </c>
    </row>
    <row r="24" spans="1:18" ht="60" x14ac:dyDescent="0.25">
      <c r="A24" s="7">
        <v>19</v>
      </c>
      <c r="B24" s="7">
        <v>19</v>
      </c>
      <c r="C24" s="7" t="s">
        <v>104</v>
      </c>
      <c r="D24" s="7">
        <v>37712015</v>
      </c>
      <c r="E24" s="7" t="s">
        <v>29</v>
      </c>
      <c r="F24" s="7" t="s">
        <v>105</v>
      </c>
      <c r="G24" s="15">
        <v>42017</v>
      </c>
      <c r="H24" s="15">
        <v>42038</v>
      </c>
      <c r="I24" s="15">
        <v>42038</v>
      </c>
      <c r="J24" s="15" t="s">
        <v>2127</v>
      </c>
      <c r="K24" s="7" t="s">
        <v>106</v>
      </c>
      <c r="L24" s="7" t="s">
        <v>46</v>
      </c>
      <c r="M24" s="7" t="s">
        <v>107</v>
      </c>
      <c r="N24" s="7" t="s">
        <v>108</v>
      </c>
      <c r="O24" s="7" t="s">
        <v>109</v>
      </c>
      <c r="P24" s="7" t="s">
        <v>110</v>
      </c>
      <c r="Q24" s="21">
        <v>15</v>
      </c>
      <c r="R24" s="7" t="s">
        <v>37</v>
      </c>
    </row>
    <row r="25" spans="1:18" ht="45" x14ac:dyDescent="0.25">
      <c r="A25" s="7">
        <v>20</v>
      </c>
      <c r="B25" s="7">
        <v>20</v>
      </c>
      <c r="C25" s="7" t="s">
        <v>85</v>
      </c>
      <c r="D25" s="7">
        <v>44572015</v>
      </c>
      <c r="E25" s="7" t="s">
        <v>29</v>
      </c>
      <c r="F25" s="7" t="s">
        <v>111</v>
      </c>
      <c r="G25" s="15">
        <v>42018</v>
      </c>
      <c r="H25" s="15">
        <v>42039</v>
      </c>
      <c r="I25" s="15">
        <v>42024</v>
      </c>
      <c r="J25" s="15" t="s">
        <v>2128</v>
      </c>
      <c r="K25" s="7" t="s">
        <v>112</v>
      </c>
      <c r="L25" s="7" t="s">
        <v>2558</v>
      </c>
      <c r="M25" s="7" t="s">
        <v>33</v>
      </c>
      <c r="N25" s="7" t="s">
        <v>48</v>
      </c>
      <c r="O25" s="7" t="s">
        <v>113</v>
      </c>
      <c r="P25" s="7" t="s">
        <v>36</v>
      </c>
      <c r="Q25" s="21">
        <v>4</v>
      </c>
      <c r="R25" s="7" t="s">
        <v>37</v>
      </c>
    </row>
    <row r="26" spans="1:18" ht="60" x14ac:dyDescent="0.25">
      <c r="A26" s="7">
        <v>21</v>
      </c>
      <c r="B26" s="7">
        <v>21</v>
      </c>
      <c r="C26" s="7" t="s">
        <v>28</v>
      </c>
      <c r="D26" s="7">
        <v>44632015</v>
      </c>
      <c r="E26" s="7" t="s">
        <v>29</v>
      </c>
      <c r="F26" s="7" t="s">
        <v>114</v>
      </c>
      <c r="G26" s="15">
        <v>42018</v>
      </c>
      <c r="H26" s="15">
        <v>42039</v>
      </c>
      <c r="I26" s="15">
        <v>42032</v>
      </c>
      <c r="J26" s="15" t="s">
        <v>2129</v>
      </c>
      <c r="K26" s="7" t="s">
        <v>115</v>
      </c>
      <c r="L26" s="7" t="s">
        <v>65</v>
      </c>
      <c r="M26" s="7" t="s">
        <v>33</v>
      </c>
      <c r="N26" s="7" t="s">
        <v>48</v>
      </c>
      <c r="O26" s="7" t="s">
        <v>116</v>
      </c>
      <c r="P26" s="7" t="s">
        <v>36</v>
      </c>
      <c r="Q26" s="21">
        <v>10</v>
      </c>
      <c r="R26" s="7" t="s">
        <v>37</v>
      </c>
    </row>
    <row r="27" spans="1:18" ht="45" x14ac:dyDescent="0.25">
      <c r="A27" s="7">
        <v>22</v>
      </c>
      <c r="B27" s="7">
        <v>22</v>
      </c>
      <c r="C27" s="7" t="s">
        <v>94</v>
      </c>
      <c r="D27" s="7">
        <v>57882015</v>
      </c>
      <c r="E27" s="7" t="s">
        <v>29</v>
      </c>
      <c r="F27" s="7" t="s">
        <v>117</v>
      </c>
      <c r="G27" s="15">
        <v>42020</v>
      </c>
      <c r="H27" s="15">
        <v>42041</v>
      </c>
      <c r="I27" s="15">
        <v>42025</v>
      </c>
      <c r="J27" s="15" t="s">
        <v>2130</v>
      </c>
      <c r="K27" s="7" t="s">
        <v>118</v>
      </c>
      <c r="L27" s="7" t="s">
        <v>59</v>
      </c>
      <c r="M27" s="7" t="s">
        <v>60</v>
      </c>
      <c r="N27" s="7" t="s">
        <v>48</v>
      </c>
      <c r="O27" s="7" t="s">
        <v>119</v>
      </c>
      <c r="P27" s="7" t="s">
        <v>62</v>
      </c>
      <c r="Q27" s="21">
        <v>3</v>
      </c>
      <c r="R27" s="7" t="s">
        <v>37</v>
      </c>
    </row>
    <row r="28" spans="1:18" ht="45" x14ac:dyDescent="0.25">
      <c r="A28" s="7">
        <v>23</v>
      </c>
      <c r="B28" s="7">
        <v>23</v>
      </c>
      <c r="C28" s="7" t="s">
        <v>28</v>
      </c>
      <c r="D28" s="7">
        <v>59512015</v>
      </c>
      <c r="E28" s="7" t="s">
        <v>29</v>
      </c>
      <c r="F28" s="7" t="s">
        <v>120</v>
      </c>
      <c r="G28" s="15">
        <v>42020</v>
      </c>
      <c r="H28" s="15">
        <v>42041</v>
      </c>
      <c r="I28" s="15">
        <v>42026</v>
      </c>
      <c r="J28" s="15" t="s">
        <v>2131</v>
      </c>
      <c r="K28" s="7" t="s">
        <v>121</v>
      </c>
      <c r="L28" s="7" t="s">
        <v>46</v>
      </c>
      <c r="M28" s="7" t="s">
        <v>47</v>
      </c>
      <c r="N28" s="7" t="s">
        <v>48</v>
      </c>
      <c r="O28" s="7" t="s">
        <v>122</v>
      </c>
      <c r="P28" s="7" t="s">
        <v>50</v>
      </c>
      <c r="Q28" s="21">
        <v>4</v>
      </c>
      <c r="R28" s="7" t="s">
        <v>37</v>
      </c>
    </row>
    <row r="29" spans="1:18" ht="45" x14ac:dyDescent="0.25">
      <c r="A29" s="7">
        <v>24</v>
      </c>
      <c r="B29" s="7">
        <v>24</v>
      </c>
      <c r="C29" s="7" t="s">
        <v>94</v>
      </c>
      <c r="D29" s="7" t="s">
        <v>123</v>
      </c>
      <c r="E29" s="7" t="s">
        <v>29</v>
      </c>
      <c r="F29" s="7" t="s">
        <v>30</v>
      </c>
      <c r="G29" s="15">
        <v>42025</v>
      </c>
      <c r="H29" s="15">
        <v>42046</v>
      </c>
      <c r="I29" s="15">
        <v>42034</v>
      </c>
      <c r="J29" s="15" t="s">
        <v>2460</v>
      </c>
      <c r="K29" s="7" t="s">
        <v>124</v>
      </c>
      <c r="L29" s="7" t="s">
        <v>46</v>
      </c>
      <c r="M29" s="7" t="s">
        <v>33</v>
      </c>
      <c r="N29" s="7" t="s">
        <v>34</v>
      </c>
      <c r="O29" s="7" t="s">
        <v>125</v>
      </c>
      <c r="P29" s="7" t="s">
        <v>36</v>
      </c>
      <c r="Q29" s="21">
        <v>7</v>
      </c>
      <c r="R29" s="7" t="s">
        <v>37</v>
      </c>
    </row>
    <row r="30" spans="1:18" ht="150" x14ac:dyDescent="0.25">
      <c r="A30" s="7">
        <v>25</v>
      </c>
      <c r="B30" s="7">
        <v>25</v>
      </c>
      <c r="C30" s="7" t="s">
        <v>94</v>
      </c>
      <c r="D30" s="7">
        <v>39022015</v>
      </c>
      <c r="E30" s="7" t="s">
        <v>29</v>
      </c>
      <c r="F30" s="7" t="s">
        <v>30</v>
      </c>
      <c r="G30" s="15">
        <v>42025</v>
      </c>
      <c r="H30" s="15">
        <v>42046</v>
      </c>
      <c r="I30" s="15">
        <v>42027</v>
      </c>
      <c r="J30" s="15" t="s">
        <v>99</v>
      </c>
      <c r="K30" s="7" t="s">
        <v>126</v>
      </c>
      <c r="L30" s="7" t="s">
        <v>46</v>
      </c>
      <c r="M30" s="7" t="s">
        <v>47</v>
      </c>
      <c r="N30" s="7" t="s">
        <v>34</v>
      </c>
      <c r="O30" s="7" t="s">
        <v>127</v>
      </c>
      <c r="P30" s="7" t="s">
        <v>50</v>
      </c>
      <c r="Q30" s="21">
        <v>2</v>
      </c>
      <c r="R30" s="7" t="s">
        <v>37</v>
      </c>
    </row>
    <row r="31" spans="1:18" ht="45" x14ac:dyDescent="0.25">
      <c r="A31" s="7">
        <v>26</v>
      </c>
      <c r="B31" s="7">
        <v>26</v>
      </c>
      <c r="C31" s="7" t="s">
        <v>2560</v>
      </c>
      <c r="D31" s="7" t="s">
        <v>128</v>
      </c>
      <c r="E31" s="7" t="s">
        <v>29</v>
      </c>
      <c r="F31" s="7" t="s">
        <v>30</v>
      </c>
      <c r="G31" s="15">
        <v>42025</v>
      </c>
      <c r="H31" s="15">
        <v>42046</v>
      </c>
      <c r="I31" s="15">
        <v>42034</v>
      </c>
      <c r="J31" s="15" t="s">
        <v>2461</v>
      </c>
      <c r="K31" s="7" t="s">
        <v>129</v>
      </c>
      <c r="L31" s="7" t="s">
        <v>32</v>
      </c>
      <c r="M31" s="7" t="s">
        <v>33</v>
      </c>
      <c r="N31" s="7" t="s">
        <v>34</v>
      </c>
      <c r="O31" s="7" t="s">
        <v>130</v>
      </c>
      <c r="P31" s="7" t="s">
        <v>36</v>
      </c>
      <c r="Q31" s="21">
        <v>7</v>
      </c>
      <c r="R31" s="7" t="s">
        <v>37</v>
      </c>
    </row>
    <row r="32" spans="1:18" ht="45" x14ac:dyDescent="0.25">
      <c r="A32" s="7">
        <v>27</v>
      </c>
      <c r="B32" s="7">
        <v>27</v>
      </c>
      <c r="C32" s="7" t="s">
        <v>28</v>
      </c>
      <c r="D32" s="7">
        <v>59462015</v>
      </c>
      <c r="E32" s="7" t="s">
        <v>29</v>
      </c>
      <c r="F32" s="7" t="s">
        <v>30</v>
      </c>
      <c r="G32" s="15">
        <v>42025</v>
      </c>
      <c r="H32" s="15">
        <v>42046</v>
      </c>
      <c r="I32" s="15">
        <v>42027</v>
      </c>
      <c r="J32" s="15" t="s">
        <v>2462</v>
      </c>
      <c r="K32" s="7" t="s">
        <v>131</v>
      </c>
      <c r="L32" s="7" t="s">
        <v>46</v>
      </c>
      <c r="M32" s="7" t="s">
        <v>47</v>
      </c>
      <c r="N32" s="7" t="s">
        <v>34</v>
      </c>
      <c r="O32" s="7" t="s">
        <v>132</v>
      </c>
      <c r="P32" s="7" t="s">
        <v>50</v>
      </c>
      <c r="Q32" s="21">
        <v>2</v>
      </c>
      <c r="R32" s="7" t="s">
        <v>37</v>
      </c>
    </row>
    <row r="33" spans="1:18" ht="45" x14ac:dyDescent="0.25">
      <c r="A33" s="7">
        <v>28</v>
      </c>
      <c r="B33" s="7">
        <v>28</v>
      </c>
      <c r="C33" s="7" t="s">
        <v>104</v>
      </c>
      <c r="D33" s="7">
        <v>50112015</v>
      </c>
      <c r="E33" s="7" t="s">
        <v>29</v>
      </c>
      <c r="F33" s="7" t="s">
        <v>30</v>
      </c>
      <c r="G33" s="15">
        <v>42025</v>
      </c>
      <c r="H33" s="15">
        <v>42046</v>
      </c>
      <c r="I33" s="15">
        <v>42046</v>
      </c>
      <c r="J33" s="15" t="s">
        <v>99</v>
      </c>
      <c r="K33" s="7" t="s">
        <v>133</v>
      </c>
      <c r="L33" s="7" t="s">
        <v>65</v>
      </c>
      <c r="M33" s="7" t="s">
        <v>33</v>
      </c>
      <c r="N33" s="7" t="s">
        <v>34</v>
      </c>
      <c r="O33" s="7" t="s">
        <v>134</v>
      </c>
      <c r="P33" s="7" t="s">
        <v>36</v>
      </c>
      <c r="Q33" s="21">
        <v>15</v>
      </c>
      <c r="R33" s="7" t="s">
        <v>37</v>
      </c>
    </row>
    <row r="34" spans="1:18" ht="45" x14ac:dyDescent="0.25">
      <c r="A34" s="7">
        <v>29</v>
      </c>
      <c r="B34" s="7">
        <v>29</v>
      </c>
      <c r="C34" s="7" t="s">
        <v>85</v>
      </c>
      <c r="D34" s="7">
        <v>87922015</v>
      </c>
      <c r="E34" s="7" t="s">
        <v>29</v>
      </c>
      <c r="F34" s="7" t="s">
        <v>135</v>
      </c>
      <c r="G34" s="15">
        <v>42026</v>
      </c>
      <c r="H34" s="15">
        <v>42047</v>
      </c>
      <c r="I34" s="15">
        <v>42045</v>
      </c>
      <c r="J34" s="15" t="s">
        <v>99</v>
      </c>
      <c r="K34" s="7" t="s">
        <v>136</v>
      </c>
      <c r="L34" s="7" t="s">
        <v>2558</v>
      </c>
      <c r="M34" s="7" t="s">
        <v>33</v>
      </c>
      <c r="N34" s="7" t="s">
        <v>48</v>
      </c>
      <c r="O34" s="7" t="s">
        <v>137</v>
      </c>
      <c r="P34" s="7" t="s">
        <v>36</v>
      </c>
      <c r="Q34" s="21">
        <v>13</v>
      </c>
      <c r="R34" s="7" t="s">
        <v>37</v>
      </c>
    </row>
    <row r="35" spans="1:18" ht="45" x14ac:dyDescent="0.25">
      <c r="A35" s="7">
        <v>30</v>
      </c>
      <c r="B35" s="7">
        <v>30</v>
      </c>
      <c r="C35" s="7" t="s">
        <v>85</v>
      </c>
      <c r="D35" s="7">
        <v>87962015</v>
      </c>
      <c r="E35" s="7" t="s">
        <v>29</v>
      </c>
      <c r="F35" s="7" t="s">
        <v>138</v>
      </c>
      <c r="G35" s="15">
        <v>42026</v>
      </c>
      <c r="H35" s="15">
        <v>42047</v>
      </c>
      <c r="I35" s="15">
        <v>42045</v>
      </c>
      <c r="J35" s="15" t="s">
        <v>99</v>
      </c>
      <c r="K35" s="7" t="s">
        <v>139</v>
      </c>
      <c r="L35" s="7" t="s">
        <v>2558</v>
      </c>
      <c r="M35" s="7" t="s">
        <v>33</v>
      </c>
      <c r="N35" s="7" t="s">
        <v>48</v>
      </c>
      <c r="O35" s="7" t="s">
        <v>140</v>
      </c>
      <c r="P35" s="7" t="s">
        <v>36</v>
      </c>
      <c r="Q35" s="21">
        <v>13</v>
      </c>
      <c r="R35" s="7" t="s">
        <v>37</v>
      </c>
    </row>
    <row r="36" spans="1:18" ht="45" x14ac:dyDescent="0.25">
      <c r="A36" s="7">
        <v>31</v>
      </c>
      <c r="B36" s="7">
        <v>31</v>
      </c>
      <c r="C36" s="7" t="s">
        <v>85</v>
      </c>
      <c r="D36" s="7">
        <v>88002015</v>
      </c>
      <c r="E36" s="7" t="s">
        <v>29</v>
      </c>
      <c r="F36" s="7" t="s">
        <v>141</v>
      </c>
      <c r="G36" s="15">
        <v>42026</v>
      </c>
      <c r="H36" s="15">
        <v>42047</v>
      </c>
      <c r="I36" s="15">
        <v>42045</v>
      </c>
      <c r="J36" s="15" t="s">
        <v>2132</v>
      </c>
      <c r="K36" s="7" t="s">
        <v>142</v>
      </c>
      <c r="L36" s="7" t="s">
        <v>2558</v>
      </c>
      <c r="M36" s="7" t="s">
        <v>33</v>
      </c>
      <c r="N36" s="7" t="s">
        <v>48</v>
      </c>
      <c r="O36" s="7" t="s">
        <v>143</v>
      </c>
      <c r="P36" s="7" t="s">
        <v>36</v>
      </c>
      <c r="Q36" s="21">
        <v>13</v>
      </c>
      <c r="R36" s="7" t="s">
        <v>37</v>
      </c>
    </row>
    <row r="37" spans="1:18" ht="45" x14ac:dyDescent="0.25">
      <c r="A37" s="7">
        <v>32</v>
      </c>
      <c r="B37" s="7">
        <v>32</v>
      </c>
      <c r="C37" s="7" t="s">
        <v>85</v>
      </c>
      <c r="D37" s="7">
        <v>88072015</v>
      </c>
      <c r="E37" s="7" t="s">
        <v>29</v>
      </c>
      <c r="F37" s="7" t="s">
        <v>144</v>
      </c>
      <c r="G37" s="15">
        <v>42026</v>
      </c>
      <c r="H37" s="15">
        <v>42047</v>
      </c>
      <c r="I37" s="15">
        <v>42045</v>
      </c>
      <c r="J37" s="15" t="s">
        <v>2133</v>
      </c>
      <c r="K37" s="7" t="s">
        <v>145</v>
      </c>
      <c r="L37" s="7" t="s">
        <v>2558</v>
      </c>
      <c r="M37" s="7" t="s">
        <v>33</v>
      </c>
      <c r="N37" s="7" t="s">
        <v>48</v>
      </c>
      <c r="O37" s="7" t="s">
        <v>146</v>
      </c>
      <c r="P37" s="7" t="s">
        <v>36</v>
      </c>
      <c r="Q37" s="21">
        <v>13</v>
      </c>
      <c r="R37" s="7" t="s">
        <v>37</v>
      </c>
    </row>
    <row r="38" spans="1:18" ht="45" x14ac:dyDescent="0.25">
      <c r="A38" s="7">
        <v>33</v>
      </c>
      <c r="B38" s="7">
        <v>33</v>
      </c>
      <c r="C38" s="7" t="s">
        <v>85</v>
      </c>
      <c r="D38" s="7">
        <v>88132015</v>
      </c>
      <c r="E38" s="7" t="s">
        <v>29</v>
      </c>
      <c r="F38" s="7" t="s">
        <v>147</v>
      </c>
      <c r="G38" s="15">
        <v>42026</v>
      </c>
      <c r="H38" s="15">
        <v>42047</v>
      </c>
      <c r="I38" s="15">
        <v>42045</v>
      </c>
      <c r="J38" s="15" t="s">
        <v>2134</v>
      </c>
      <c r="K38" s="7" t="s">
        <v>148</v>
      </c>
      <c r="L38" s="7" t="s">
        <v>2558</v>
      </c>
      <c r="M38" s="7" t="s">
        <v>33</v>
      </c>
      <c r="N38" s="7" t="s">
        <v>48</v>
      </c>
      <c r="O38" s="7" t="s">
        <v>149</v>
      </c>
      <c r="P38" s="7" t="s">
        <v>36</v>
      </c>
      <c r="Q38" s="21">
        <v>13</v>
      </c>
      <c r="R38" s="7" t="s">
        <v>37</v>
      </c>
    </row>
    <row r="39" spans="1:18" ht="45" x14ac:dyDescent="0.25">
      <c r="A39" s="7">
        <v>34</v>
      </c>
      <c r="B39" s="7">
        <v>34</v>
      </c>
      <c r="C39" s="7" t="s">
        <v>94</v>
      </c>
      <c r="D39" s="7">
        <v>88192015</v>
      </c>
      <c r="E39" s="7" t="s">
        <v>29</v>
      </c>
      <c r="F39" s="7" t="s">
        <v>150</v>
      </c>
      <c r="G39" s="15">
        <v>42026</v>
      </c>
      <c r="H39" s="15">
        <v>42047</v>
      </c>
      <c r="I39" s="15">
        <v>42045</v>
      </c>
      <c r="J39" s="15" t="s">
        <v>2128</v>
      </c>
      <c r="K39" s="7" t="s">
        <v>151</v>
      </c>
      <c r="L39" s="7" t="s">
        <v>65</v>
      </c>
      <c r="M39" s="7" t="s">
        <v>33</v>
      </c>
      <c r="N39" s="7" t="s">
        <v>108</v>
      </c>
      <c r="O39" s="7" t="s">
        <v>152</v>
      </c>
      <c r="P39" s="7" t="s">
        <v>36</v>
      </c>
      <c r="Q39" s="21">
        <v>13</v>
      </c>
      <c r="R39" s="7" t="s">
        <v>37</v>
      </c>
    </row>
    <row r="40" spans="1:18" ht="45" x14ac:dyDescent="0.25">
      <c r="A40" s="7">
        <v>35</v>
      </c>
      <c r="B40" s="7">
        <v>35</v>
      </c>
      <c r="C40" s="7" t="s">
        <v>28</v>
      </c>
      <c r="D40" s="7">
        <v>88222015</v>
      </c>
      <c r="E40" s="7" t="s">
        <v>29</v>
      </c>
      <c r="F40" s="7" t="s">
        <v>153</v>
      </c>
      <c r="G40" s="15">
        <v>42026</v>
      </c>
      <c r="H40" s="15">
        <v>42047</v>
      </c>
      <c r="I40" s="15">
        <v>42045</v>
      </c>
      <c r="J40" s="15" t="s">
        <v>2128</v>
      </c>
      <c r="K40" s="7" t="s">
        <v>154</v>
      </c>
      <c r="L40" s="7" t="s">
        <v>65</v>
      </c>
      <c r="M40" s="7" t="s">
        <v>33</v>
      </c>
      <c r="N40" s="7" t="s">
        <v>108</v>
      </c>
      <c r="O40" s="7" t="s">
        <v>155</v>
      </c>
      <c r="P40" s="7" t="s">
        <v>36</v>
      </c>
      <c r="Q40" s="21">
        <v>13</v>
      </c>
      <c r="R40" s="7" t="s">
        <v>37</v>
      </c>
    </row>
    <row r="41" spans="1:18" ht="45" x14ac:dyDescent="0.25">
      <c r="A41" s="7">
        <v>36</v>
      </c>
      <c r="B41" s="7">
        <v>36</v>
      </c>
      <c r="C41" s="7" t="s">
        <v>28</v>
      </c>
      <c r="D41" s="7">
        <v>88292015</v>
      </c>
      <c r="E41" s="7" t="s">
        <v>29</v>
      </c>
      <c r="F41" s="7" t="s">
        <v>156</v>
      </c>
      <c r="G41" s="15">
        <v>42026</v>
      </c>
      <c r="H41" s="15">
        <v>42047</v>
      </c>
      <c r="I41" s="15">
        <v>42045</v>
      </c>
      <c r="J41" s="15" t="s">
        <v>2135</v>
      </c>
      <c r="K41" s="7" t="s">
        <v>157</v>
      </c>
      <c r="L41" s="7" t="s">
        <v>65</v>
      </c>
      <c r="M41" s="7" t="s">
        <v>33</v>
      </c>
      <c r="N41" s="7" t="s">
        <v>48</v>
      </c>
      <c r="O41" s="7" t="s">
        <v>158</v>
      </c>
      <c r="P41" s="7" t="s">
        <v>36</v>
      </c>
      <c r="Q41" s="21">
        <v>13</v>
      </c>
      <c r="R41" s="7" t="s">
        <v>37</v>
      </c>
    </row>
    <row r="42" spans="1:18" ht="45" x14ac:dyDescent="0.25">
      <c r="A42" s="7">
        <v>37</v>
      </c>
      <c r="B42" s="7">
        <v>37</v>
      </c>
      <c r="C42" s="7" t="s">
        <v>28</v>
      </c>
      <c r="D42" s="7">
        <v>88332015</v>
      </c>
      <c r="E42" s="7" t="s">
        <v>29</v>
      </c>
      <c r="F42" s="7" t="s">
        <v>159</v>
      </c>
      <c r="G42" s="15">
        <v>42026</v>
      </c>
      <c r="H42" s="15">
        <v>42047</v>
      </c>
      <c r="I42" s="15">
        <v>42045</v>
      </c>
      <c r="J42" s="15" t="s">
        <v>99</v>
      </c>
      <c r="K42" s="7" t="s">
        <v>160</v>
      </c>
      <c r="L42" s="7" t="s">
        <v>65</v>
      </c>
      <c r="M42" s="7" t="s">
        <v>33</v>
      </c>
      <c r="N42" s="7" t="s">
        <v>48</v>
      </c>
      <c r="O42" s="7" t="s">
        <v>161</v>
      </c>
      <c r="P42" s="7" t="s">
        <v>36</v>
      </c>
      <c r="Q42" s="21">
        <v>13</v>
      </c>
      <c r="R42" s="7" t="s">
        <v>37</v>
      </c>
    </row>
    <row r="43" spans="1:18" ht="45" x14ac:dyDescent="0.25">
      <c r="A43" s="7">
        <v>38</v>
      </c>
      <c r="B43" s="7">
        <v>38</v>
      </c>
      <c r="C43" s="7" t="s">
        <v>104</v>
      </c>
      <c r="D43" s="7">
        <v>88352015</v>
      </c>
      <c r="E43" s="7" t="s">
        <v>29</v>
      </c>
      <c r="F43" s="7" t="s">
        <v>162</v>
      </c>
      <c r="G43" s="15">
        <v>42026</v>
      </c>
      <c r="H43" s="15">
        <v>42047</v>
      </c>
      <c r="I43" s="15">
        <v>42045</v>
      </c>
      <c r="J43" s="15" t="s">
        <v>99</v>
      </c>
      <c r="K43" s="7" t="s">
        <v>163</v>
      </c>
      <c r="L43" s="7" t="s">
        <v>65</v>
      </c>
      <c r="M43" s="7" t="s">
        <v>33</v>
      </c>
      <c r="N43" s="7" t="s">
        <v>48</v>
      </c>
      <c r="O43" s="7" t="s">
        <v>164</v>
      </c>
      <c r="P43" s="7" t="s">
        <v>36</v>
      </c>
      <c r="Q43" s="21">
        <v>13</v>
      </c>
      <c r="R43" s="7" t="s">
        <v>37</v>
      </c>
    </row>
    <row r="44" spans="1:18" ht="60" x14ac:dyDescent="0.25">
      <c r="A44" s="7">
        <v>39</v>
      </c>
      <c r="B44" s="7">
        <v>39</v>
      </c>
      <c r="C44" s="7" t="s">
        <v>28</v>
      </c>
      <c r="D44" s="7">
        <v>101802015</v>
      </c>
      <c r="E44" s="7" t="s">
        <v>29</v>
      </c>
      <c r="F44" s="7" t="s">
        <v>30</v>
      </c>
      <c r="G44" s="15">
        <v>42030</v>
      </c>
      <c r="H44" s="15">
        <v>42051</v>
      </c>
      <c r="I44" s="15">
        <v>42038</v>
      </c>
      <c r="J44" s="15" t="s">
        <v>2463</v>
      </c>
      <c r="K44" s="7" t="s">
        <v>165</v>
      </c>
      <c r="L44" s="7" t="s">
        <v>46</v>
      </c>
      <c r="M44" s="7" t="s">
        <v>41</v>
      </c>
      <c r="N44" s="7" t="s">
        <v>34</v>
      </c>
      <c r="O44" s="7" t="s">
        <v>166</v>
      </c>
      <c r="P44" s="7" t="s">
        <v>43</v>
      </c>
      <c r="Q44" s="21">
        <v>6</v>
      </c>
      <c r="R44" s="7" t="s">
        <v>37</v>
      </c>
    </row>
    <row r="45" spans="1:18" ht="45" x14ac:dyDescent="0.25">
      <c r="A45" s="7">
        <v>40</v>
      </c>
      <c r="B45" s="7">
        <v>40</v>
      </c>
      <c r="C45" s="7" t="s">
        <v>2560</v>
      </c>
      <c r="D45" s="7">
        <v>94992015</v>
      </c>
      <c r="E45" s="7" t="s">
        <v>29</v>
      </c>
      <c r="F45" s="7" t="s">
        <v>30</v>
      </c>
      <c r="G45" s="15">
        <v>42030</v>
      </c>
      <c r="H45" s="15">
        <v>42051</v>
      </c>
      <c r="I45" s="15">
        <v>42046</v>
      </c>
      <c r="J45" s="15" t="s">
        <v>2464</v>
      </c>
      <c r="K45" s="7" t="s">
        <v>167</v>
      </c>
      <c r="L45" s="7" t="s">
        <v>32</v>
      </c>
      <c r="M45" s="7" t="s">
        <v>33</v>
      </c>
      <c r="N45" s="7" t="s">
        <v>34</v>
      </c>
      <c r="O45" s="7" t="s">
        <v>168</v>
      </c>
      <c r="P45" s="7" t="s">
        <v>36</v>
      </c>
      <c r="Q45" s="21">
        <v>12</v>
      </c>
      <c r="R45" s="7" t="s">
        <v>37</v>
      </c>
    </row>
    <row r="46" spans="1:18" ht="45" x14ac:dyDescent="0.25">
      <c r="A46" s="7">
        <v>41</v>
      </c>
      <c r="B46" s="7">
        <v>41</v>
      </c>
      <c r="C46" s="7" t="s">
        <v>104</v>
      </c>
      <c r="D46" s="7">
        <v>117502015</v>
      </c>
      <c r="E46" s="7" t="s">
        <v>29</v>
      </c>
      <c r="F46" s="7" t="s">
        <v>169</v>
      </c>
      <c r="G46" s="15">
        <v>42032</v>
      </c>
      <c r="H46" s="15">
        <v>42053</v>
      </c>
      <c r="I46" s="15">
        <v>42033</v>
      </c>
      <c r="J46" s="15" t="s">
        <v>2548</v>
      </c>
      <c r="K46" s="7" t="s">
        <v>170</v>
      </c>
      <c r="L46" s="7" t="s">
        <v>59</v>
      </c>
      <c r="M46" s="7" t="s">
        <v>60</v>
      </c>
      <c r="N46" s="7" t="s">
        <v>34</v>
      </c>
      <c r="O46" s="7" t="s">
        <v>171</v>
      </c>
      <c r="P46" s="7" t="s">
        <v>62</v>
      </c>
      <c r="Q46" s="21">
        <v>1</v>
      </c>
      <c r="R46" s="7" t="s">
        <v>37</v>
      </c>
    </row>
    <row r="47" spans="1:18" ht="45" x14ac:dyDescent="0.25">
      <c r="A47" s="7">
        <v>42</v>
      </c>
      <c r="B47" s="7">
        <v>42</v>
      </c>
      <c r="C47" s="7" t="s">
        <v>85</v>
      </c>
      <c r="D47" s="7">
        <v>118472015</v>
      </c>
      <c r="E47" s="7" t="s">
        <v>29</v>
      </c>
      <c r="F47" s="7" t="s">
        <v>172</v>
      </c>
      <c r="G47" s="15">
        <v>42032</v>
      </c>
      <c r="H47" s="15">
        <v>42053</v>
      </c>
      <c r="I47" s="15">
        <v>42041</v>
      </c>
      <c r="J47" s="15" t="s">
        <v>2136</v>
      </c>
      <c r="K47" s="7" t="s">
        <v>173</v>
      </c>
      <c r="L47" s="7" t="s">
        <v>2558</v>
      </c>
      <c r="M47" s="7" t="s">
        <v>60</v>
      </c>
      <c r="N47" s="7" t="s">
        <v>48</v>
      </c>
      <c r="O47" s="7" t="s">
        <v>174</v>
      </c>
      <c r="P47" s="7" t="s">
        <v>62</v>
      </c>
      <c r="Q47" s="21">
        <v>7</v>
      </c>
      <c r="R47" s="7" t="s">
        <v>37</v>
      </c>
    </row>
    <row r="48" spans="1:18" ht="45" x14ac:dyDescent="0.25">
      <c r="A48" s="7">
        <v>43</v>
      </c>
      <c r="B48" s="7">
        <v>43</v>
      </c>
      <c r="C48" s="7" t="s">
        <v>28</v>
      </c>
      <c r="D48" s="7">
        <v>118522015</v>
      </c>
      <c r="E48" s="7" t="s">
        <v>29</v>
      </c>
      <c r="F48" s="7" t="s">
        <v>175</v>
      </c>
      <c r="G48" s="15">
        <v>42032</v>
      </c>
      <c r="H48" s="15">
        <v>42053</v>
      </c>
      <c r="I48" s="15">
        <v>42045</v>
      </c>
      <c r="J48" s="15" t="s">
        <v>2137</v>
      </c>
      <c r="K48" s="7" t="s">
        <v>176</v>
      </c>
      <c r="L48" s="7" t="s">
        <v>65</v>
      </c>
      <c r="M48" s="7" t="s">
        <v>33</v>
      </c>
      <c r="N48" s="7" t="s">
        <v>48</v>
      </c>
      <c r="O48" s="7" t="s">
        <v>177</v>
      </c>
      <c r="P48" s="7" t="s">
        <v>36</v>
      </c>
      <c r="Q48" s="21">
        <v>9</v>
      </c>
      <c r="R48" s="7" t="s">
        <v>37</v>
      </c>
    </row>
    <row r="49" spans="1:18" ht="45" x14ac:dyDescent="0.25">
      <c r="A49" s="7">
        <v>44</v>
      </c>
      <c r="B49" s="7">
        <v>44</v>
      </c>
      <c r="C49" s="7" t="s">
        <v>94</v>
      </c>
      <c r="D49" s="7">
        <v>118562015</v>
      </c>
      <c r="E49" s="7" t="s">
        <v>29</v>
      </c>
      <c r="F49" s="7" t="s">
        <v>178</v>
      </c>
      <c r="G49" s="15">
        <v>42032</v>
      </c>
      <c r="H49" s="15">
        <v>42053</v>
      </c>
      <c r="I49" s="15">
        <v>42041</v>
      </c>
      <c r="J49" s="15" t="s">
        <v>2138</v>
      </c>
      <c r="K49" s="7" t="s">
        <v>179</v>
      </c>
      <c r="L49" s="7" t="s">
        <v>92</v>
      </c>
      <c r="M49" s="7" t="s">
        <v>60</v>
      </c>
      <c r="N49" s="7" t="s">
        <v>48</v>
      </c>
      <c r="O49" s="7" t="s">
        <v>180</v>
      </c>
      <c r="P49" s="7" t="s">
        <v>62</v>
      </c>
      <c r="Q49" s="21">
        <v>7</v>
      </c>
      <c r="R49" s="7" t="s">
        <v>37</v>
      </c>
    </row>
    <row r="50" spans="1:18" ht="45" x14ac:dyDescent="0.25">
      <c r="A50" s="7">
        <v>45</v>
      </c>
      <c r="B50" s="7">
        <v>45</v>
      </c>
      <c r="C50" s="7" t="s">
        <v>28</v>
      </c>
      <c r="D50" s="7">
        <v>118582015</v>
      </c>
      <c r="E50" s="7" t="s">
        <v>29</v>
      </c>
      <c r="F50" s="7" t="s">
        <v>181</v>
      </c>
      <c r="G50" s="15">
        <v>42032</v>
      </c>
      <c r="H50" s="15">
        <v>42053</v>
      </c>
      <c r="I50" s="15">
        <v>42045</v>
      </c>
      <c r="J50" s="15" t="s">
        <v>99</v>
      </c>
      <c r="K50" s="7" t="s">
        <v>182</v>
      </c>
      <c r="L50" s="7" t="s">
        <v>65</v>
      </c>
      <c r="M50" s="7" t="s">
        <v>33</v>
      </c>
      <c r="N50" s="7" t="s">
        <v>48</v>
      </c>
      <c r="O50" s="7" t="s">
        <v>183</v>
      </c>
      <c r="P50" s="7" t="s">
        <v>36</v>
      </c>
      <c r="Q50" s="21">
        <v>9</v>
      </c>
      <c r="R50" s="7" t="s">
        <v>37</v>
      </c>
    </row>
    <row r="51" spans="1:18" ht="45" x14ac:dyDescent="0.25">
      <c r="A51" s="7">
        <v>46</v>
      </c>
      <c r="B51" s="7">
        <v>46</v>
      </c>
      <c r="C51" s="7" t="s">
        <v>104</v>
      </c>
      <c r="D51" s="7">
        <v>118722015</v>
      </c>
      <c r="E51" s="7" t="s">
        <v>29</v>
      </c>
      <c r="F51" s="7" t="s">
        <v>184</v>
      </c>
      <c r="G51" s="15">
        <v>42032</v>
      </c>
      <c r="H51" s="15">
        <v>42053</v>
      </c>
      <c r="I51" s="15">
        <v>42037</v>
      </c>
      <c r="J51" s="15" t="s">
        <v>2139</v>
      </c>
      <c r="K51" s="7" t="s">
        <v>185</v>
      </c>
      <c r="L51" s="7" t="s">
        <v>46</v>
      </c>
      <c r="M51" s="7" t="s">
        <v>41</v>
      </c>
      <c r="N51" s="7" t="s">
        <v>48</v>
      </c>
      <c r="O51" s="7" t="s">
        <v>186</v>
      </c>
      <c r="P51" s="7" t="s">
        <v>43</v>
      </c>
      <c r="Q51" s="21">
        <v>3</v>
      </c>
      <c r="R51" s="7" t="s">
        <v>37</v>
      </c>
    </row>
    <row r="52" spans="1:18" ht="45" x14ac:dyDescent="0.25">
      <c r="A52" s="7">
        <v>47</v>
      </c>
      <c r="B52" s="7">
        <v>47</v>
      </c>
      <c r="C52" s="7" t="s">
        <v>28</v>
      </c>
      <c r="D52" s="7">
        <v>121862015</v>
      </c>
      <c r="E52" s="7" t="s">
        <v>29</v>
      </c>
      <c r="F52" s="7" t="s">
        <v>187</v>
      </c>
      <c r="G52" s="15">
        <v>42032</v>
      </c>
      <c r="H52" s="15">
        <v>42053</v>
      </c>
      <c r="I52" s="15">
        <v>42053</v>
      </c>
      <c r="J52" s="15" t="s">
        <v>2140</v>
      </c>
      <c r="K52" s="7" t="s">
        <v>188</v>
      </c>
      <c r="L52" s="7" t="s">
        <v>46</v>
      </c>
      <c r="M52" s="7" t="s">
        <v>107</v>
      </c>
      <c r="N52" s="7" t="s">
        <v>48</v>
      </c>
      <c r="O52" s="7" t="s">
        <v>189</v>
      </c>
      <c r="P52" s="7" t="s">
        <v>110</v>
      </c>
      <c r="Q52" s="21">
        <v>15</v>
      </c>
      <c r="R52" s="7" t="s">
        <v>37</v>
      </c>
    </row>
    <row r="53" spans="1:18" ht="45" x14ac:dyDescent="0.25">
      <c r="A53" s="7">
        <v>48</v>
      </c>
      <c r="B53" s="7">
        <v>48</v>
      </c>
      <c r="C53" s="7" t="s">
        <v>28</v>
      </c>
      <c r="D53" s="7">
        <v>121892015</v>
      </c>
      <c r="E53" s="7" t="s">
        <v>29</v>
      </c>
      <c r="F53" s="7" t="s">
        <v>190</v>
      </c>
      <c r="G53" s="15">
        <v>42032</v>
      </c>
      <c r="H53" s="15">
        <v>42053</v>
      </c>
      <c r="I53" s="15">
        <v>42053</v>
      </c>
      <c r="J53" s="15" t="s">
        <v>2141</v>
      </c>
      <c r="K53" s="7" t="s">
        <v>191</v>
      </c>
      <c r="L53" s="7" t="s">
        <v>46</v>
      </c>
      <c r="M53" s="7" t="s">
        <v>107</v>
      </c>
      <c r="N53" s="7" t="s">
        <v>48</v>
      </c>
      <c r="O53" s="7" t="s">
        <v>192</v>
      </c>
      <c r="P53" s="7" t="s">
        <v>110</v>
      </c>
      <c r="Q53" s="21">
        <v>15</v>
      </c>
      <c r="R53" s="7" t="s">
        <v>37</v>
      </c>
    </row>
    <row r="54" spans="1:18" ht="45" x14ac:dyDescent="0.25">
      <c r="A54" s="7">
        <v>49</v>
      </c>
      <c r="B54" s="7">
        <v>49</v>
      </c>
      <c r="C54" s="7" t="s">
        <v>2560</v>
      </c>
      <c r="D54" s="7">
        <v>121922015</v>
      </c>
      <c r="E54" s="7" t="s">
        <v>29</v>
      </c>
      <c r="F54" s="7" t="s">
        <v>193</v>
      </c>
      <c r="G54" s="15">
        <v>42032</v>
      </c>
      <c r="H54" s="15">
        <v>42053</v>
      </c>
      <c r="I54" s="15">
        <v>42048</v>
      </c>
      <c r="J54" s="15" t="s">
        <v>2142</v>
      </c>
      <c r="K54" s="7" t="s">
        <v>194</v>
      </c>
      <c r="L54" s="7" t="s">
        <v>32</v>
      </c>
      <c r="M54" s="7" t="s">
        <v>33</v>
      </c>
      <c r="N54" s="7" t="s">
        <v>48</v>
      </c>
      <c r="O54" s="7" t="s">
        <v>195</v>
      </c>
      <c r="P54" s="7" t="s">
        <v>36</v>
      </c>
      <c r="Q54" s="21">
        <v>12</v>
      </c>
      <c r="R54" s="7" t="s">
        <v>37</v>
      </c>
    </row>
    <row r="55" spans="1:18" ht="45" x14ac:dyDescent="0.25">
      <c r="A55" s="7">
        <v>50</v>
      </c>
      <c r="B55" s="7">
        <v>50</v>
      </c>
      <c r="C55" s="7" t="s">
        <v>28</v>
      </c>
      <c r="D55" s="7">
        <v>132132015</v>
      </c>
      <c r="E55" s="7" t="s">
        <v>29</v>
      </c>
      <c r="F55" s="7" t="s">
        <v>196</v>
      </c>
      <c r="G55" s="15">
        <v>42034</v>
      </c>
      <c r="H55" s="15">
        <v>42055</v>
      </c>
      <c r="I55" s="15">
        <v>42045</v>
      </c>
      <c r="J55" s="15" t="s">
        <v>2143</v>
      </c>
      <c r="K55" s="7" t="s">
        <v>197</v>
      </c>
      <c r="L55" s="7" t="s">
        <v>65</v>
      </c>
      <c r="M55" s="7" t="s">
        <v>33</v>
      </c>
      <c r="N55" s="7" t="s">
        <v>48</v>
      </c>
      <c r="O55" s="7" t="s">
        <v>198</v>
      </c>
      <c r="P55" s="7" t="s">
        <v>36</v>
      </c>
      <c r="Q55" s="21">
        <v>7</v>
      </c>
      <c r="R55" s="7" t="s">
        <v>37</v>
      </c>
    </row>
    <row r="56" spans="1:18" ht="45" x14ac:dyDescent="0.25">
      <c r="A56" s="7">
        <v>51</v>
      </c>
      <c r="B56" s="7">
        <v>51</v>
      </c>
      <c r="C56" s="7" t="s">
        <v>28</v>
      </c>
      <c r="D56" s="7">
        <v>132272015</v>
      </c>
      <c r="E56" s="7" t="s">
        <v>29</v>
      </c>
      <c r="F56" s="7" t="s">
        <v>199</v>
      </c>
      <c r="G56" s="15">
        <v>42034</v>
      </c>
      <c r="H56" s="15">
        <v>42055</v>
      </c>
      <c r="I56" s="15">
        <v>42045</v>
      </c>
      <c r="J56" s="15" t="s">
        <v>2144</v>
      </c>
      <c r="K56" s="7" t="s">
        <v>200</v>
      </c>
      <c r="L56" s="7" t="s">
        <v>65</v>
      </c>
      <c r="M56" s="7" t="s">
        <v>33</v>
      </c>
      <c r="N56" s="7" t="s">
        <v>48</v>
      </c>
      <c r="O56" s="7" t="s">
        <v>201</v>
      </c>
      <c r="P56" s="7" t="s">
        <v>36</v>
      </c>
      <c r="Q56" s="21">
        <v>7</v>
      </c>
      <c r="R56" s="7" t="s">
        <v>37</v>
      </c>
    </row>
    <row r="57" spans="1:18" ht="45" x14ac:dyDescent="0.25">
      <c r="A57" s="7">
        <v>52</v>
      </c>
      <c r="B57" s="7">
        <v>52</v>
      </c>
      <c r="C57" s="7" t="s">
        <v>28</v>
      </c>
      <c r="D57" s="7">
        <v>132462015</v>
      </c>
      <c r="E57" s="7" t="s">
        <v>29</v>
      </c>
      <c r="F57" s="7" t="s">
        <v>202</v>
      </c>
      <c r="G57" s="15">
        <v>42034</v>
      </c>
      <c r="H57" s="15">
        <v>42055</v>
      </c>
      <c r="I57" s="15">
        <v>42041</v>
      </c>
      <c r="J57" s="15" t="s">
        <v>2145</v>
      </c>
      <c r="K57" s="7" t="s">
        <v>203</v>
      </c>
      <c r="L57" s="7" t="s">
        <v>59</v>
      </c>
      <c r="M57" s="7" t="s">
        <v>60</v>
      </c>
      <c r="N57" s="7" t="s">
        <v>48</v>
      </c>
      <c r="O57" s="7" t="s">
        <v>204</v>
      </c>
      <c r="P57" s="7" t="s">
        <v>62</v>
      </c>
      <c r="Q57" s="21">
        <v>5</v>
      </c>
      <c r="R57" s="7" t="s">
        <v>37</v>
      </c>
    </row>
    <row r="58" spans="1:18" ht="45" x14ac:dyDescent="0.25">
      <c r="A58" s="7">
        <v>53</v>
      </c>
      <c r="B58" s="7">
        <v>53</v>
      </c>
      <c r="C58" s="7" t="s">
        <v>85</v>
      </c>
      <c r="D58" s="7">
        <v>132562015</v>
      </c>
      <c r="E58" s="7" t="s">
        <v>29</v>
      </c>
      <c r="F58" s="7" t="s">
        <v>205</v>
      </c>
      <c r="G58" s="15">
        <v>42034</v>
      </c>
      <c r="H58" s="15">
        <v>42055</v>
      </c>
      <c r="I58" s="15">
        <v>42041</v>
      </c>
      <c r="J58" s="15" t="s">
        <v>99</v>
      </c>
      <c r="K58" s="7" t="s">
        <v>206</v>
      </c>
      <c r="L58" s="7" t="s">
        <v>2558</v>
      </c>
      <c r="M58" s="7" t="s">
        <v>60</v>
      </c>
      <c r="N58" s="7" t="s">
        <v>48</v>
      </c>
      <c r="O58" s="7" t="s">
        <v>207</v>
      </c>
      <c r="P58" s="7" t="s">
        <v>62</v>
      </c>
      <c r="Q58" s="21">
        <v>5</v>
      </c>
      <c r="R58" s="7" t="s">
        <v>37</v>
      </c>
    </row>
    <row r="59" spans="1:18" ht="45" x14ac:dyDescent="0.25">
      <c r="A59" s="7">
        <v>54</v>
      </c>
      <c r="B59" s="7">
        <v>54</v>
      </c>
      <c r="C59" s="7" t="s">
        <v>28</v>
      </c>
      <c r="D59" s="7">
        <v>133312015</v>
      </c>
      <c r="E59" s="7" t="s">
        <v>29</v>
      </c>
      <c r="F59" s="7" t="s">
        <v>208</v>
      </c>
      <c r="G59" s="15">
        <v>42034</v>
      </c>
      <c r="H59" s="15">
        <v>42055</v>
      </c>
      <c r="I59" s="15">
        <v>42054</v>
      </c>
      <c r="J59" s="15" t="s">
        <v>2146</v>
      </c>
      <c r="K59" s="7" t="s">
        <v>209</v>
      </c>
      <c r="L59" s="7" t="s">
        <v>46</v>
      </c>
      <c r="M59" s="7" t="s">
        <v>41</v>
      </c>
      <c r="N59" s="7" t="s">
        <v>34</v>
      </c>
      <c r="O59" s="7" t="s">
        <v>210</v>
      </c>
      <c r="P59" s="7" t="s">
        <v>43</v>
      </c>
      <c r="Q59" s="21">
        <v>14</v>
      </c>
      <c r="R59" s="7" t="s">
        <v>37</v>
      </c>
    </row>
    <row r="60" spans="1:18" ht="105" x14ac:dyDescent="0.25">
      <c r="A60" s="7">
        <v>55</v>
      </c>
      <c r="B60" s="7">
        <v>55</v>
      </c>
      <c r="C60" s="7" t="s">
        <v>28</v>
      </c>
      <c r="D60" s="7">
        <v>107382015</v>
      </c>
      <c r="E60" s="7" t="s">
        <v>29</v>
      </c>
      <c r="F60" s="7" t="s">
        <v>30</v>
      </c>
      <c r="G60" s="15">
        <v>42034</v>
      </c>
      <c r="H60" s="15">
        <v>42055</v>
      </c>
      <c r="I60" s="15">
        <v>42054</v>
      </c>
      <c r="J60" s="15" t="s">
        <v>2465</v>
      </c>
      <c r="K60" s="7" t="s">
        <v>211</v>
      </c>
      <c r="L60" s="7" t="s">
        <v>46</v>
      </c>
      <c r="M60" s="7" t="s">
        <v>107</v>
      </c>
      <c r="N60" s="7" t="s">
        <v>34</v>
      </c>
      <c r="O60" s="7" t="s">
        <v>212</v>
      </c>
      <c r="P60" s="7" t="s">
        <v>110</v>
      </c>
      <c r="Q60" s="21">
        <v>14</v>
      </c>
      <c r="R60" s="7" t="s">
        <v>37</v>
      </c>
    </row>
    <row r="61" spans="1:18" ht="45" x14ac:dyDescent="0.25">
      <c r="A61" s="7">
        <v>56</v>
      </c>
      <c r="B61" s="7">
        <v>1</v>
      </c>
      <c r="C61" s="7" t="s">
        <v>38</v>
      </c>
      <c r="D61" s="7">
        <v>151712015</v>
      </c>
      <c r="E61" s="7" t="s">
        <v>29</v>
      </c>
      <c r="F61" s="7" t="s">
        <v>213</v>
      </c>
      <c r="G61" s="15">
        <v>42038</v>
      </c>
      <c r="H61" s="15">
        <v>42059</v>
      </c>
      <c r="I61" s="15">
        <v>42045</v>
      </c>
      <c r="J61" s="15" t="s">
        <v>2147</v>
      </c>
      <c r="K61" s="7" t="s">
        <v>214</v>
      </c>
      <c r="L61" s="7" t="s">
        <v>40</v>
      </c>
      <c r="M61" s="7" t="s">
        <v>33</v>
      </c>
      <c r="N61" s="7" t="s">
        <v>48</v>
      </c>
      <c r="O61" s="7" t="s">
        <v>215</v>
      </c>
      <c r="P61" s="7" t="s">
        <v>36</v>
      </c>
      <c r="Q61" s="21">
        <v>5</v>
      </c>
      <c r="R61" s="7" t="s">
        <v>37</v>
      </c>
    </row>
    <row r="62" spans="1:18" ht="45" x14ac:dyDescent="0.25">
      <c r="A62" s="7">
        <v>57</v>
      </c>
      <c r="B62" s="7">
        <v>2</v>
      </c>
      <c r="C62" s="7" t="s">
        <v>38</v>
      </c>
      <c r="D62" s="7">
        <v>151792015</v>
      </c>
      <c r="E62" s="7" t="s">
        <v>29</v>
      </c>
      <c r="F62" s="7" t="s">
        <v>216</v>
      </c>
      <c r="G62" s="15">
        <v>42038</v>
      </c>
      <c r="H62" s="15">
        <v>42059</v>
      </c>
      <c r="I62" s="15">
        <v>42046</v>
      </c>
      <c r="J62" s="15" t="s">
        <v>99</v>
      </c>
      <c r="K62" s="7" t="s">
        <v>217</v>
      </c>
      <c r="L62" s="7" t="s">
        <v>40</v>
      </c>
      <c r="M62" s="7" t="s">
        <v>33</v>
      </c>
      <c r="N62" s="7" t="s">
        <v>48</v>
      </c>
      <c r="O62" s="7" t="s">
        <v>218</v>
      </c>
      <c r="P62" s="7" t="s">
        <v>36</v>
      </c>
      <c r="Q62" s="21">
        <v>6</v>
      </c>
      <c r="R62" s="7" t="s">
        <v>37</v>
      </c>
    </row>
    <row r="63" spans="1:18" ht="45" x14ac:dyDescent="0.25">
      <c r="A63" s="7">
        <v>58</v>
      </c>
      <c r="B63" s="7">
        <v>3</v>
      </c>
      <c r="C63" s="7" t="s">
        <v>104</v>
      </c>
      <c r="D63" s="7">
        <v>150192015</v>
      </c>
      <c r="E63" s="7" t="s">
        <v>29</v>
      </c>
      <c r="F63" s="7" t="s">
        <v>30</v>
      </c>
      <c r="G63" s="15">
        <v>42038</v>
      </c>
      <c r="H63" s="15">
        <v>42059</v>
      </c>
      <c r="I63" s="15">
        <v>42045</v>
      </c>
      <c r="J63" s="15" t="s">
        <v>2466</v>
      </c>
      <c r="K63" s="7" t="s">
        <v>219</v>
      </c>
      <c r="L63" s="7" t="s">
        <v>46</v>
      </c>
      <c r="M63" s="7" t="s">
        <v>41</v>
      </c>
      <c r="N63" s="7" t="s">
        <v>34</v>
      </c>
      <c r="O63" s="7"/>
      <c r="P63" s="7" t="s">
        <v>43</v>
      </c>
      <c r="Q63" s="21">
        <v>5</v>
      </c>
      <c r="R63" s="7" t="s">
        <v>37</v>
      </c>
    </row>
    <row r="64" spans="1:18" ht="45" x14ac:dyDescent="0.25">
      <c r="A64" s="7">
        <v>59</v>
      </c>
      <c r="B64" s="7">
        <v>4</v>
      </c>
      <c r="C64" s="7" t="s">
        <v>104</v>
      </c>
      <c r="D64" s="7">
        <v>160722015</v>
      </c>
      <c r="E64" s="7" t="s">
        <v>29</v>
      </c>
      <c r="F64" s="7" t="s">
        <v>220</v>
      </c>
      <c r="G64" s="15">
        <v>42039</v>
      </c>
      <c r="H64" s="15">
        <v>42060</v>
      </c>
      <c r="I64" s="15">
        <v>42053</v>
      </c>
      <c r="J64" s="15" t="s">
        <v>2148</v>
      </c>
      <c r="K64" s="7" t="s">
        <v>221</v>
      </c>
      <c r="L64" s="7" t="s">
        <v>46</v>
      </c>
      <c r="M64" s="7" t="s">
        <v>222</v>
      </c>
      <c r="N64" s="7" t="s">
        <v>34</v>
      </c>
      <c r="O64" s="7" t="s">
        <v>223</v>
      </c>
      <c r="P64" s="7" t="s">
        <v>224</v>
      </c>
      <c r="Q64" s="21">
        <v>10</v>
      </c>
      <c r="R64" s="7" t="s">
        <v>37</v>
      </c>
    </row>
    <row r="65" spans="1:18" ht="165" x14ac:dyDescent="0.25">
      <c r="A65" s="7">
        <v>60</v>
      </c>
      <c r="B65" s="7">
        <v>5</v>
      </c>
      <c r="C65" s="7" t="s">
        <v>94</v>
      </c>
      <c r="D65" s="7">
        <v>163792015</v>
      </c>
      <c r="E65" s="7" t="s">
        <v>29</v>
      </c>
      <c r="F65" s="7" t="s">
        <v>30</v>
      </c>
      <c r="G65" s="15">
        <v>42039</v>
      </c>
      <c r="H65" s="15">
        <v>42060</v>
      </c>
      <c r="I65" s="15">
        <v>42048</v>
      </c>
      <c r="J65" s="15" t="s">
        <v>99</v>
      </c>
      <c r="K65" s="7" t="s">
        <v>225</v>
      </c>
      <c r="L65" s="7" t="s">
        <v>65</v>
      </c>
      <c r="M65" s="7" t="s">
        <v>33</v>
      </c>
      <c r="N65" s="7" t="s">
        <v>34</v>
      </c>
      <c r="O65" s="7" t="s">
        <v>226</v>
      </c>
      <c r="P65" s="7" t="s">
        <v>36</v>
      </c>
      <c r="Q65" s="21">
        <v>7</v>
      </c>
      <c r="R65" s="7" t="s">
        <v>37</v>
      </c>
    </row>
    <row r="66" spans="1:18" ht="120" x14ac:dyDescent="0.25">
      <c r="A66" s="7">
        <v>61</v>
      </c>
      <c r="B66" s="7">
        <v>6</v>
      </c>
      <c r="C66" s="7" t="s">
        <v>104</v>
      </c>
      <c r="D66" s="7">
        <v>141012015</v>
      </c>
      <c r="E66" s="7" t="s">
        <v>29</v>
      </c>
      <c r="F66" s="7" t="s">
        <v>30</v>
      </c>
      <c r="G66" s="15">
        <v>42039</v>
      </c>
      <c r="H66" s="15">
        <v>42060</v>
      </c>
      <c r="I66" s="15">
        <v>42058</v>
      </c>
      <c r="J66" s="15" t="s">
        <v>2467</v>
      </c>
      <c r="K66" s="7" t="s">
        <v>227</v>
      </c>
      <c r="L66" s="7" t="s">
        <v>46</v>
      </c>
      <c r="M66" s="7" t="s">
        <v>47</v>
      </c>
      <c r="N66" s="7" t="s">
        <v>34</v>
      </c>
      <c r="O66" s="7" t="s">
        <v>228</v>
      </c>
      <c r="P66" s="7" t="s">
        <v>50</v>
      </c>
      <c r="Q66" s="21">
        <v>13</v>
      </c>
      <c r="R66" s="7" t="s">
        <v>37</v>
      </c>
    </row>
    <row r="67" spans="1:18" ht="180" x14ac:dyDescent="0.25">
      <c r="A67" s="7">
        <v>62</v>
      </c>
      <c r="B67" s="7">
        <v>7</v>
      </c>
      <c r="C67" s="7" t="s">
        <v>94</v>
      </c>
      <c r="D67" s="7">
        <v>163682015</v>
      </c>
      <c r="E67" s="7" t="s">
        <v>29</v>
      </c>
      <c r="F67" s="7" t="s">
        <v>30</v>
      </c>
      <c r="G67" s="15">
        <v>42041</v>
      </c>
      <c r="H67" s="15">
        <v>42062</v>
      </c>
      <c r="I67" s="15">
        <v>42048</v>
      </c>
      <c r="J67" s="15" t="s">
        <v>99</v>
      </c>
      <c r="K67" s="7" t="s">
        <v>229</v>
      </c>
      <c r="L67" s="7" t="s">
        <v>65</v>
      </c>
      <c r="M67" s="7" t="s">
        <v>33</v>
      </c>
      <c r="N67" s="7" t="s">
        <v>34</v>
      </c>
      <c r="O67" s="7" t="s">
        <v>226</v>
      </c>
      <c r="P67" s="7" t="s">
        <v>36</v>
      </c>
      <c r="Q67" s="21">
        <v>5</v>
      </c>
      <c r="R67" s="7" t="s">
        <v>37</v>
      </c>
    </row>
    <row r="68" spans="1:18" ht="195" x14ac:dyDescent="0.25">
      <c r="A68" s="7">
        <v>63</v>
      </c>
      <c r="B68" s="7">
        <v>8</v>
      </c>
      <c r="C68" s="7" t="s">
        <v>104</v>
      </c>
      <c r="D68" s="7">
        <v>181432015</v>
      </c>
      <c r="E68" s="7" t="s">
        <v>29</v>
      </c>
      <c r="F68" s="7" t="s">
        <v>30</v>
      </c>
      <c r="G68" s="15">
        <v>42041</v>
      </c>
      <c r="H68" s="15">
        <v>42062</v>
      </c>
      <c r="I68" s="15">
        <v>42048</v>
      </c>
      <c r="J68" s="15" t="s">
        <v>2160</v>
      </c>
      <c r="K68" s="7" t="s">
        <v>230</v>
      </c>
      <c r="L68" s="7" t="s">
        <v>65</v>
      </c>
      <c r="M68" s="7" t="s">
        <v>33</v>
      </c>
      <c r="N68" s="7" t="s">
        <v>34</v>
      </c>
      <c r="O68" s="7" t="s">
        <v>231</v>
      </c>
      <c r="P68" s="7" t="s">
        <v>36</v>
      </c>
      <c r="Q68" s="21">
        <v>5</v>
      </c>
      <c r="R68" s="7" t="s">
        <v>37</v>
      </c>
    </row>
    <row r="69" spans="1:18" ht="45" x14ac:dyDescent="0.25">
      <c r="A69" s="7">
        <v>64</v>
      </c>
      <c r="B69" s="7">
        <v>9</v>
      </c>
      <c r="C69" s="7" t="s">
        <v>28</v>
      </c>
      <c r="D69" s="7">
        <v>176722015</v>
      </c>
      <c r="E69" s="7" t="s">
        <v>29</v>
      </c>
      <c r="F69" s="7" t="s">
        <v>232</v>
      </c>
      <c r="G69" s="15">
        <v>42041</v>
      </c>
      <c r="H69" s="15">
        <v>42062</v>
      </c>
      <c r="I69" s="15">
        <v>42059</v>
      </c>
      <c r="J69" s="15" t="s">
        <v>2149</v>
      </c>
      <c r="K69" s="7" t="s">
        <v>233</v>
      </c>
      <c r="L69" s="7" t="s">
        <v>65</v>
      </c>
      <c r="M69" s="7" t="s">
        <v>33</v>
      </c>
      <c r="N69" s="7" t="s">
        <v>48</v>
      </c>
      <c r="O69" s="7" t="s">
        <v>234</v>
      </c>
      <c r="P69" s="7" t="s">
        <v>36</v>
      </c>
      <c r="Q69" s="21">
        <v>12</v>
      </c>
      <c r="R69" s="7" t="s">
        <v>37</v>
      </c>
    </row>
    <row r="70" spans="1:18" ht="45" x14ac:dyDescent="0.25">
      <c r="A70" s="7">
        <v>65</v>
      </c>
      <c r="B70" s="7">
        <v>10</v>
      </c>
      <c r="C70" s="7" t="s">
        <v>28</v>
      </c>
      <c r="D70" s="7">
        <v>176772015</v>
      </c>
      <c r="E70" s="7" t="s">
        <v>29</v>
      </c>
      <c r="F70" s="7" t="s">
        <v>235</v>
      </c>
      <c r="G70" s="15">
        <v>42041</v>
      </c>
      <c r="H70" s="15">
        <v>42062</v>
      </c>
      <c r="I70" s="15">
        <v>42059</v>
      </c>
      <c r="J70" s="15" t="s">
        <v>2150</v>
      </c>
      <c r="K70" s="7" t="s">
        <v>236</v>
      </c>
      <c r="L70" s="7" t="s">
        <v>65</v>
      </c>
      <c r="M70" s="7" t="s">
        <v>33</v>
      </c>
      <c r="N70" s="7" t="s">
        <v>48</v>
      </c>
      <c r="O70" s="7" t="s">
        <v>237</v>
      </c>
      <c r="P70" s="7" t="s">
        <v>36</v>
      </c>
      <c r="Q70" s="21">
        <v>12</v>
      </c>
      <c r="R70" s="7" t="s">
        <v>37</v>
      </c>
    </row>
    <row r="71" spans="1:18" ht="45" x14ac:dyDescent="0.25">
      <c r="A71" s="7">
        <v>66</v>
      </c>
      <c r="B71" s="7">
        <v>11</v>
      </c>
      <c r="C71" s="7" t="s">
        <v>28</v>
      </c>
      <c r="D71" s="7">
        <v>176812015</v>
      </c>
      <c r="E71" s="7" t="s">
        <v>29</v>
      </c>
      <c r="F71" s="7" t="s">
        <v>238</v>
      </c>
      <c r="G71" s="15">
        <v>42041</v>
      </c>
      <c r="H71" s="15">
        <v>42062</v>
      </c>
      <c r="I71" s="15">
        <v>42059</v>
      </c>
      <c r="J71" s="15" t="s">
        <v>2151</v>
      </c>
      <c r="K71" s="7" t="s">
        <v>239</v>
      </c>
      <c r="L71" s="7" t="s">
        <v>65</v>
      </c>
      <c r="M71" s="7" t="s">
        <v>33</v>
      </c>
      <c r="N71" s="7" t="s">
        <v>48</v>
      </c>
      <c r="O71" s="7" t="s">
        <v>240</v>
      </c>
      <c r="P71" s="7" t="s">
        <v>36</v>
      </c>
      <c r="Q71" s="21">
        <v>12</v>
      </c>
      <c r="R71" s="7" t="s">
        <v>37</v>
      </c>
    </row>
    <row r="72" spans="1:18" ht="45" x14ac:dyDescent="0.25">
      <c r="A72" s="7">
        <v>67</v>
      </c>
      <c r="B72" s="7">
        <v>12</v>
      </c>
      <c r="C72" s="7" t="s">
        <v>28</v>
      </c>
      <c r="D72" s="7">
        <v>177062015</v>
      </c>
      <c r="E72" s="7" t="s">
        <v>29</v>
      </c>
      <c r="F72" s="7" t="s">
        <v>241</v>
      </c>
      <c r="G72" s="15">
        <v>42041</v>
      </c>
      <c r="H72" s="15">
        <v>42062</v>
      </c>
      <c r="I72" s="15">
        <v>42059</v>
      </c>
      <c r="J72" s="15" t="s">
        <v>2152</v>
      </c>
      <c r="K72" s="7" t="s">
        <v>242</v>
      </c>
      <c r="L72" s="7" t="s">
        <v>65</v>
      </c>
      <c r="M72" s="7" t="s">
        <v>33</v>
      </c>
      <c r="N72" s="7" t="s">
        <v>48</v>
      </c>
      <c r="O72" s="7" t="s">
        <v>243</v>
      </c>
      <c r="P72" s="7" t="s">
        <v>36</v>
      </c>
      <c r="Q72" s="21">
        <v>12</v>
      </c>
      <c r="R72" s="7" t="s">
        <v>37</v>
      </c>
    </row>
    <row r="73" spans="1:18" ht="45" x14ac:dyDescent="0.25">
      <c r="A73" s="7">
        <v>68</v>
      </c>
      <c r="B73" s="7">
        <v>13</v>
      </c>
      <c r="C73" s="7" t="s">
        <v>28</v>
      </c>
      <c r="D73" s="7">
        <v>177112015</v>
      </c>
      <c r="E73" s="7" t="s">
        <v>29</v>
      </c>
      <c r="F73" s="7" t="s">
        <v>244</v>
      </c>
      <c r="G73" s="15">
        <v>42041</v>
      </c>
      <c r="H73" s="15">
        <v>42062</v>
      </c>
      <c r="I73" s="15">
        <v>42059</v>
      </c>
      <c r="J73" s="15" t="s">
        <v>2153</v>
      </c>
      <c r="K73" s="7" t="s">
        <v>245</v>
      </c>
      <c r="L73" s="7" t="s">
        <v>65</v>
      </c>
      <c r="M73" s="7" t="s">
        <v>33</v>
      </c>
      <c r="N73" s="7" t="s">
        <v>48</v>
      </c>
      <c r="O73" s="7" t="s">
        <v>246</v>
      </c>
      <c r="P73" s="7" t="s">
        <v>36</v>
      </c>
      <c r="Q73" s="21">
        <v>12</v>
      </c>
      <c r="R73" s="7" t="s">
        <v>37</v>
      </c>
    </row>
    <row r="74" spans="1:18" ht="45" x14ac:dyDescent="0.25">
      <c r="A74" s="7">
        <v>69</v>
      </c>
      <c r="B74" s="7">
        <v>14</v>
      </c>
      <c r="C74" s="7" t="s">
        <v>28</v>
      </c>
      <c r="D74" s="7">
        <v>177142015</v>
      </c>
      <c r="E74" s="7" t="s">
        <v>29</v>
      </c>
      <c r="F74" s="7" t="s">
        <v>247</v>
      </c>
      <c r="G74" s="15">
        <v>42041</v>
      </c>
      <c r="H74" s="15">
        <v>42062</v>
      </c>
      <c r="I74" s="15">
        <v>42059</v>
      </c>
      <c r="J74" s="15" t="s">
        <v>2152</v>
      </c>
      <c r="K74" s="7" t="s">
        <v>248</v>
      </c>
      <c r="L74" s="7" t="s">
        <v>65</v>
      </c>
      <c r="M74" s="7" t="s">
        <v>33</v>
      </c>
      <c r="N74" s="7" t="s">
        <v>48</v>
      </c>
      <c r="O74" s="7" t="s">
        <v>249</v>
      </c>
      <c r="P74" s="7" t="s">
        <v>36</v>
      </c>
      <c r="Q74" s="21">
        <v>12</v>
      </c>
      <c r="R74" s="7" t="s">
        <v>37</v>
      </c>
    </row>
    <row r="75" spans="1:18" ht="45" x14ac:dyDescent="0.25">
      <c r="A75" s="7">
        <v>70</v>
      </c>
      <c r="B75" s="7">
        <v>15</v>
      </c>
      <c r="C75" s="7" t="s">
        <v>28</v>
      </c>
      <c r="D75" s="7">
        <v>177212015</v>
      </c>
      <c r="E75" s="7" t="s">
        <v>29</v>
      </c>
      <c r="F75" s="7" t="s">
        <v>250</v>
      </c>
      <c r="G75" s="15">
        <v>42041</v>
      </c>
      <c r="H75" s="15">
        <v>42062</v>
      </c>
      <c r="I75" s="15">
        <v>42059</v>
      </c>
      <c r="J75" s="15" t="s">
        <v>2161</v>
      </c>
      <c r="K75" s="7" t="s">
        <v>251</v>
      </c>
      <c r="L75" s="7" t="s">
        <v>65</v>
      </c>
      <c r="M75" s="7" t="s">
        <v>33</v>
      </c>
      <c r="N75" s="7" t="s">
        <v>48</v>
      </c>
      <c r="O75" s="7" t="s">
        <v>252</v>
      </c>
      <c r="P75" s="7" t="s">
        <v>36</v>
      </c>
      <c r="Q75" s="21">
        <v>12</v>
      </c>
      <c r="R75" s="7" t="s">
        <v>37</v>
      </c>
    </row>
    <row r="76" spans="1:18" ht="45" x14ac:dyDescent="0.25">
      <c r="A76" s="7">
        <v>71</v>
      </c>
      <c r="B76" s="7">
        <v>16</v>
      </c>
      <c r="C76" s="7" t="s">
        <v>28</v>
      </c>
      <c r="D76" s="7">
        <v>177232015</v>
      </c>
      <c r="E76" s="7" t="s">
        <v>29</v>
      </c>
      <c r="F76" s="7" t="s">
        <v>253</v>
      </c>
      <c r="G76" s="15">
        <v>42041</v>
      </c>
      <c r="H76" s="15">
        <v>42062</v>
      </c>
      <c r="I76" s="15">
        <v>42059</v>
      </c>
      <c r="J76" s="15" t="s">
        <v>2151</v>
      </c>
      <c r="K76" s="7" t="s">
        <v>254</v>
      </c>
      <c r="L76" s="7" t="s">
        <v>65</v>
      </c>
      <c r="M76" s="7" t="s">
        <v>33</v>
      </c>
      <c r="N76" s="7" t="s">
        <v>48</v>
      </c>
      <c r="O76" s="7" t="s">
        <v>255</v>
      </c>
      <c r="P76" s="7" t="s">
        <v>36</v>
      </c>
      <c r="Q76" s="21">
        <v>12</v>
      </c>
      <c r="R76" s="7" t="s">
        <v>37</v>
      </c>
    </row>
    <row r="77" spans="1:18" ht="45" x14ac:dyDescent="0.25">
      <c r="A77" s="7">
        <v>72</v>
      </c>
      <c r="B77" s="7">
        <v>17</v>
      </c>
      <c r="C77" s="7" t="s">
        <v>28</v>
      </c>
      <c r="D77" s="7">
        <v>177272015</v>
      </c>
      <c r="E77" s="7" t="s">
        <v>29</v>
      </c>
      <c r="F77" s="7" t="s">
        <v>256</v>
      </c>
      <c r="G77" s="15">
        <v>42041</v>
      </c>
      <c r="H77" s="15">
        <v>42062</v>
      </c>
      <c r="I77" s="15">
        <v>42059</v>
      </c>
      <c r="J77" s="15" t="s">
        <v>2149</v>
      </c>
      <c r="K77" s="7" t="s">
        <v>257</v>
      </c>
      <c r="L77" s="7" t="s">
        <v>65</v>
      </c>
      <c r="M77" s="7" t="s">
        <v>33</v>
      </c>
      <c r="N77" s="7" t="s">
        <v>48</v>
      </c>
      <c r="O77" s="7" t="s">
        <v>258</v>
      </c>
      <c r="P77" s="7" t="s">
        <v>36</v>
      </c>
      <c r="Q77" s="21">
        <v>12</v>
      </c>
      <c r="R77" s="7" t="s">
        <v>37</v>
      </c>
    </row>
    <row r="78" spans="1:18" ht="45" x14ac:dyDescent="0.25">
      <c r="A78" s="7">
        <v>73</v>
      </c>
      <c r="B78" s="7">
        <v>18</v>
      </c>
      <c r="C78" s="7" t="s">
        <v>28</v>
      </c>
      <c r="D78" s="7">
        <v>177292015</v>
      </c>
      <c r="E78" s="7" t="s">
        <v>29</v>
      </c>
      <c r="F78" s="7" t="s">
        <v>259</v>
      </c>
      <c r="G78" s="15">
        <v>42041</v>
      </c>
      <c r="H78" s="15">
        <v>42062</v>
      </c>
      <c r="I78" s="15">
        <v>42059</v>
      </c>
      <c r="J78" s="15" t="s">
        <v>2162</v>
      </c>
      <c r="K78" s="7" t="s">
        <v>260</v>
      </c>
      <c r="L78" s="7" t="s">
        <v>65</v>
      </c>
      <c r="M78" s="7" t="s">
        <v>33</v>
      </c>
      <c r="N78" s="7" t="s">
        <v>48</v>
      </c>
      <c r="O78" s="7" t="s">
        <v>261</v>
      </c>
      <c r="P78" s="7" t="s">
        <v>36</v>
      </c>
      <c r="Q78" s="21">
        <v>12</v>
      </c>
      <c r="R78" s="7" t="s">
        <v>37</v>
      </c>
    </row>
    <row r="79" spans="1:18" ht="45" x14ac:dyDescent="0.25">
      <c r="A79" s="7">
        <v>74</v>
      </c>
      <c r="B79" s="7">
        <v>19</v>
      </c>
      <c r="C79" s="7" t="s">
        <v>28</v>
      </c>
      <c r="D79" s="7">
        <v>177322015</v>
      </c>
      <c r="E79" s="7" t="s">
        <v>29</v>
      </c>
      <c r="F79" s="7" t="s">
        <v>262</v>
      </c>
      <c r="G79" s="15">
        <v>42041</v>
      </c>
      <c r="H79" s="15">
        <v>42062</v>
      </c>
      <c r="I79" s="15">
        <v>42059</v>
      </c>
      <c r="J79" s="15" t="s">
        <v>2163</v>
      </c>
      <c r="K79" s="7" t="s">
        <v>263</v>
      </c>
      <c r="L79" s="7" t="s">
        <v>65</v>
      </c>
      <c r="M79" s="7" t="s">
        <v>33</v>
      </c>
      <c r="N79" s="7" t="s">
        <v>48</v>
      </c>
      <c r="O79" s="7" t="s">
        <v>264</v>
      </c>
      <c r="P79" s="7" t="s">
        <v>36</v>
      </c>
      <c r="Q79" s="21">
        <v>12</v>
      </c>
      <c r="R79" s="7" t="s">
        <v>37</v>
      </c>
    </row>
    <row r="80" spans="1:18" ht="45" x14ac:dyDescent="0.25">
      <c r="A80" s="7">
        <v>75</v>
      </c>
      <c r="B80" s="7">
        <v>20</v>
      </c>
      <c r="C80" s="7" t="s">
        <v>104</v>
      </c>
      <c r="D80" s="7">
        <v>178822015</v>
      </c>
      <c r="E80" s="7" t="s">
        <v>29</v>
      </c>
      <c r="F80" s="7" t="s">
        <v>265</v>
      </c>
      <c r="G80" s="15">
        <v>42041</v>
      </c>
      <c r="H80" s="15">
        <v>42062</v>
      </c>
      <c r="I80" s="15">
        <v>42046</v>
      </c>
      <c r="J80" s="15" t="s">
        <v>2164</v>
      </c>
      <c r="K80" s="7" t="s">
        <v>266</v>
      </c>
      <c r="L80" s="7" t="s">
        <v>46</v>
      </c>
      <c r="M80" s="7" t="s">
        <v>47</v>
      </c>
      <c r="N80" s="7" t="s">
        <v>48</v>
      </c>
      <c r="O80" s="7" t="s">
        <v>267</v>
      </c>
      <c r="P80" s="7" t="s">
        <v>50</v>
      </c>
      <c r="Q80" s="21">
        <v>3</v>
      </c>
      <c r="R80" s="7" t="s">
        <v>37</v>
      </c>
    </row>
    <row r="81" spans="1:18" ht="45" x14ac:dyDescent="0.25">
      <c r="A81" s="7">
        <v>76</v>
      </c>
      <c r="B81" s="7">
        <v>21</v>
      </c>
      <c r="C81" s="7" t="s">
        <v>94</v>
      </c>
      <c r="D81" s="7">
        <v>181622015</v>
      </c>
      <c r="E81" s="7" t="s">
        <v>29</v>
      </c>
      <c r="F81" s="7" t="s">
        <v>268</v>
      </c>
      <c r="G81" s="15">
        <v>42041</v>
      </c>
      <c r="H81" s="15">
        <v>42062</v>
      </c>
      <c r="I81" s="15">
        <v>42055</v>
      </c>
      <c r="J81" s="15" t="s">
        <v>2154</v>
      </c>
      <c r="K81" s="7" t="s">
        <v>269</v>
      </c>
      <c r="L81" s="7" t="s">
        <v>65</v>
      </c>
      <c r="M81" s="7" t="s">
        <v>33</v>
      </c>
      <c r="N81" s="7" t="s">
        <v>48</v>
      </c>
      <c r="O81" s="7" t="s">
        <v>270</v>
      </c>
      <c r="P81" s="7" t="s">
        <v>36</v>
      </c>
      <c r="Q81" s="21">
        <v>10</v>
      </c>
      <c r="R81" s="7" t="s">
        <v>37</v>
      </c>
    </row>
    <row r="82" spans="1:18" ht="45" x14ac:dyDescent="0.25">
      <c r="A82" s="7">
        <v>77</v>
      </c>
      <c r="B82" s="7">
        <v>22</v>
      </c>
      <c r="C82" s="7" t="s">
        <v>28</v>
      </c>
      <c r="D82" s="7">
        <v>181702015</v>
      </c>
      <c r="E82" s="7" t="s">
        <v>29</v>
      </c>
      <c r="F82" s="7" t="s">
        <v>271</v>
      </c>
      <c r="G82" s="15">
        <v>42041</v>
      </c>
      <c r="H82" s="15">
        <v>42062</v>
      </c>
      <c r="I82" s="15">
        <v>42048</v>
      </c>
      <c r="J82" s="15" t="s">
        <v>2165</v>
      </c>
      <c r="K82" s="7" t="s">
        <v>272</v>
      </c>
      <c r="L82" s="7" t="s">
        <v>65</v>
      </c>
      <c r="M82" s="7" t="s">
        <v>33</v>
      </c>
      <c r="N82" s="7" t="s">
        <v>48</v>
      </c>
      <c r="O82" s="7" t="s">
        <v>273</v>
      </c>
      <c r="P82" s="7" t="s">
        <v>36</v>
      </c>
      <c r="Q82" s="21">
        <v>5</v>
      </c>
      <c r="R82" s="7" t="s">
        <v>37</v>
      </c>
    </row>
    <row r="83" spans="1:18" ht="45" x14ac:dyDescent="0.25">
      <c r="A83" s="7">
        <v>78</v>
      </c>
      <c r="B83" s="7">
        <v>23</v>
      </c>
      <c r="C83" s="7" t="s">
        <v>38</v>
      </c>
      <c r="D83" s="7">
        <v>181732015</v>
      </c>
      <c r="E83" s="7" t="s">
        <v>29</v>
      </c>
      <c r="F83" s="7" t="s">
        <v>274</v>
      </c>
      <c r="G83" s="15">
        <v>42041</v>
      </c>
      <c r="H83" s="15">
        <v>42062</v>
      </c>
      <c r="I83" s="15">
        <v>42055</v>
      </c>
      <c r="J83" s="15" t="s">
        <v>99</v>
      </c>
      <c r="K83" s="7" t="s">
        <v>275</v>
      </c>
      <c r="L83" s="7" t="s">
        <v>40</v>
      </c>
      <c r="M83" s="7" t="s">
        <v>33</v>
      </c>
      <c r="N83" s="7" t="s">
        <v>48</v>
      </c>
      <c r="O83" s="7" t="s">
        <v>276</v>
      </c>
      <c r="P83" s="7" t="s">
        <v>36</v>
      </c>
      <c r="Q83" s="21">
        <v>10</v>
      </c>
      <c r="R83" s="7" t="s">
        <v>37</v>
      </c>
    </row>
    <row r="84" spans="1:18" ht="45" x14ac:dyDescent="0.25">
      <c r="A84" s="7">
        <v>79</v>
      </c>
      <c r="B84" s="7">
        <v>24</v>
      </c>
      <c r="C84" s="7" t="s">
        <v>28</v>
      </c>
      <c r="D84" s="7">
        <v>181772015</v>
      </c>
      <c r="E84" s="7" t="s">
        <v>29</v>
      </c>
      <c r="F84" s="7" t="s">
        <v>277</v>
      </c>
      <c r="G84" s="15">
        <v>42041</v>
      </c>
      <c r="H84" s="15">
        <v>42062</v>
      </c>
      <c r="I84" s="15">
        <v>42055</v>
      </c>
      <c r="J84" s="15" t="s">
        <v>2166</v>
      </c>
      <c r="K84" s="7" t="s">
        <v>278</v>
      </c>
      <c r="L84" s="7" t="s">
        <v>65</v>
      </c>
      <c r="M84" s="7" t="s">
        <v>33</v>
      </c>
      <c r="N84" s="7" t="s">
        <v>48</v>
      </c>
      <c r="O84" s="7" t="s">
        <v>279</v>
      </c>
      <c r="P84" s="7" t="s">
        <v>36</v>
      </c>
      <c r="Q84" s="21">
        <v>10</v>
      </c>
      <c r="R84" s="7" t="s">
        <v>37</v>
      </c>
    </row>
    <row r="85" spans="1:18" ht="45" x14ac:dyDescent="0.25">
      <c r="A85" s="7">
        <v>80</v>
      </c>
      <c r="B85" s="7">
        <v>25</v>
      </c>
      <c r="C85" s="7" t="s">
        <v>28</v>
      </c>
      <c r="D85" s="7">
        <v>181822015</v>
      </c>
      <c r="E85" s="7" t="s">
        <v>29</v>
      </c>
      <c r="F85" s="7" t="s">
        <v>280</v>
      </c>
      <c r="G85" s="15">
        <v>42041</v>
      </c>
      <c r="H85" s="15">
        <v>42062</v>
      </c>
      <c r="I85" s="15">
        <v>42055</v>
      </c>
      <c r="J85" s="15" t="s">
        <v>2167</v>
      </c>
      <c r="K85" s="7" t="s">
        <v>281</v>
      </c>
      <c r="L85" s="7" t="s">
        <v>65</v>
      </c>
      <c r="M85" s="7" t="s">
        <v>33</v>
      </c>
      <c r="N85" s="7" t="s">
        <v>48</v>
      </c>
      <c r="O85" s="7" t="s">
        <v>282</v>
      </c>
      <c r="P85" s="7" t="s">
        <v>36</v>
      </c>
      <c r="Q85" s="21">
        <v>10</v>
      </c>
      <c r="R85" s="7" t="s">
        <v>37</v>
      </c>
    </row>
    <row r="86" spans="1:18" ht="45" x14ac:dyDescent="0.25">
      <c r="A86" s="7">
        <v>81</v>
      </c>
      <c r="B86" s="7">
        <v>26</v>
      </c>
      <c r="C86" s="7" t="s">
        <v>28</v>
      </c>
      <c r="D86" s="7">
        <v>181862015</v>
      </c>
      <c r="E86" s="7" t="s">
        <v>29</v>
      </c>
      <c r="F86" s="7" t="s">
        <v>283</v>
      </c>
      <c r="G86" s="15">
        <v>42041</v>
      </c>
      <c r="H86" s="15">
        <v>42062</v>
      </c>
      <c r="I86" s="15">
        <v>42055</v>
      </c>
      <c r="J86" s="15" t="s">
        <v>2168</v>
      </c>
      <c r="K86" s="7" t="s">
        <v>284</v>
      </c>
      <c r="L86" s="7" t="s">
        <v>65</v>
      </c>
      <c r="M86" s="7" t="s">
        <v>33</v>
      </c>
      <c r="N86" s="7" t="s">
        <v>48</v>
      </c>
      <c r="O86" s="7" t="s">
        <v>285</v>
      </c>
      <c r="P86" s="7" t="s">
        <v>36</v>
      </c>
      <c r="Q86" s="21">
        <v>10</v>
      </c>
      <c r="R86" s="7" t="s">
        <v>37</v>
      </c>
    </row>
    <row r="87" spans="1:18" ht="45" x14ac:dyDescent="0.25">
      <c r="A87" s="7">
        <v>82</v>
      </c>
      <c r="B87" s="7">
        <v>27</v>
      </c>
      <c r="C87" s="7" t="s">
        <v>28</v>
      </c>
      <c r="D87" s="7">
        <v>181912015</v>
      </c>
      <c r="E87" s="7" t="s">
        <v>29</v>
      </c>
      <c r="F87" s="7" t="s">
        <v>286</v>
      </c>
      <c r="G87" s="15">
        <v>42041</v>
      </c>
      <c r="H87" s="15">
        <v>42062</v>
      </c>
      <c r="I87" s="15">
        <v>42059</v>
      </c>
      <c r="J87" s="15" t="s">
        <v>2169</v>
      </c>
      <c r="K87" s="7" t="s">
        <v>287</v>
      </c>
      <c r="L87" s="7" t="s">
        <v>65</v>
      </c>
      <c r="M87" s="7" t="s">
        <v>33</v>
      </c>
      <c r="N87" s="7" t="s">
        <v>48</v>
      </c>
      <c r="O87" s="7" t="s">
        <v>288</v>
      </c>
      <c r="P87" s="7" t="s">
        <v>36</v>
      </c>
      <c r="Q87" s="21">
        <v>12</v>
      </c>
      <c r="R87" s="7" t="s">
        <v>37</v>
      </c>
    </row>
    <row r="88" spans="1:18" ht="60" x14ac:dyDescent="0.25">
      <c r="A88" s="7">
        <v>83</v>
      </c>
      <c r="B88" s="7">
        <v>28</v>
      </c>
      <c r="C88" s="7" t="s">
        <v>28</v>
      </c>
      <c r="D88" s="7">
        <v>181992015</v>
      </c>
      <c r="E88" s="7" t="s">
        <v>29</v>
      </c>
      <c r="F88" s="7" t="s">
        <v>289</v>
      </c>
      <c r="G88" s="15">
        <v>42041</v>
      </c>
      <c r="H88" s="15">
        <v>42062</v>
      </c>
      <c r="I88" s="15">
        <v>42055</v>
      </c>
      <c r="J88" s="15" t="s">
        <v>2155</v>
      </c>
      <c r="K88" s="7" t="s">
        <v>290</v>
      </c>
      <c r="L88" s="7" t="s">
        <v>65</v>
      </c>
      <c r="M88" s="7" t="s">
        <v>33</v>
      </c>
      <c r="N88" s="7" t="s">
        <v>48</v>
      </c>
      <c r="O88" s="7" t="s">
        <v>291</v>
      </c>
      <c r="P88" s="7" t="s">
        <v>36</v>
      </c>
      <c r="Q88" s="21">
        <v>10</v>
      </c>
      <c r="R88" s="7" t="s">
        <v>37</v>
      </c>
    </row>
    <row r="89" spans="1:18" ht="45" x14ac:dyDescent="0.25">
      <c r="A89" s="7">
        <v>84</v>
      </c>
      <c r="B89" s="7">
        <v>29</v>
      </c>
      <c r="C89" s="7" t="s">
        <v>28</v>
      </c>
      <c r="D89" s="7">
        <v>182042015</v>
      </c>
      <c r="E89" s="7" t="s">
        <v>29</v>
      </c>
      <c r="F89" s="7" t="s">
        <v>292</v>
      </c>
      <c r="G89" s="15">
        <v>42041</v>
      </c>
      <c r="H89" s="15">
        <v>42062</v>
      </c>
      <c r="I89" s="15">
        <v>42059</v>
      </c>
      <c r="J89" s="15" t="s">
        <v>2170</v>
      </c>
      <c r="K89" s="7" t="s">
        <v>293</v>
      </c>
      <c r="L89" s="7" t="s">
        <v>65</v>
      </c>
      <c r="M89" s="7" t="s">
        <v>33</v>
      </c>
      <c r="N89" s="7" t="s">
        <v>48</v>
      </c>
      <c r="O89" s="7" t="s">
        <v>294</v>
      </c>
      <c r="P89" s="7" t="s">
        <v>36</v>
      </c>
      <c r="Q89" s="21">
        <v>12</v>
      </c>
      <c r="R89" s="7" t="s">
        <v>37</v>
      </c>
    </row>
    <row r="90" spans="1:18" ht="45" x14ac:dyDescent="0.25">
      <c r="A90" s="7">
        <v>85</v>
      </c>
      <c r="B90" s="7">
        <v>30</v>
      </c>
      <c r="C90" s="7" t="s">
        <v>28</v>
      </c>
      <c r="D90" s="7">
        <v>182122015</v>
      </c>
      <c r="E90" s="7" t="s">
        <v>29</v>
      </c>
      <c r="F90" s="7" t="s">
        <v>295</v>
      </c>
      <c r="G90" s="15">
        <v>42041</v>
      </c>
      <c r="H90" s="15">
        <v>42062</v>
      </c>
      <c r="I90" s="15">
        <v>42055</v>
      </c>
      <c r="J90" s="15" t="s">
        <v>2171</v>
      </c>
      <c r="K90" s="7" t="s">
        <v>296</v>
      </c>
      <c r="L90" s="7" t="s">
        <v>65</v>
      </c>
      <c r="M90" s="7" t="s">
        <v>33</v>
      </c>
      <c r="N90" s="7" t="s">
        <v>48</v>
      </c>
      <c r="O90" s="7" t="s">
        <v>297</v>
      </c>
      <c r="P90" s="7" t="s">
        <v>36</v>
      </c>
      <c r="Q90" s="21">
        <v>10</v>
      </c>
      <c r="R90" s="7" t="s">
        <v>37</v>
      </c>
    </row>
    <row r="91" spans="1:18" ht="45" x14ac:dyDescent="0.25">
      <c r="A91" s="7">
        <v>86</v>
      </c>
      <c r="B91" s="7">
        <v>31</v>
      </c>
      <c r="C91" s="7" t="s">
        <v>94</v>
      </c>
      <c r="D91" s="7">
        <v>182152015</v>
      </c>
      <c r="E91" s="7" t="s">
        <v>29</v>
      </c>
      <c r="F91" s="7" t="s">
        <v>298</v>
      </c>
      <c r="G91" s="15">
        <v>42041</v>
      </c>
      <c r="H91" s="15">
        <v>42062</v>
      </c>
      <c r="I91" s="15">
        <v>42055</v>
      </c>
      <c r="J91" s="15" t="s">
        <v>2172</v>
      </c>
      <c r="K91" s="7" t="s">
        <v>299</v>
      </c>
      <c r="L91" s="7" t="s">
        <v>65</v>
      </c>
      <c r="M91" s="7" t="s">
        <v>33</v>
      </c>
      <c r="N91" s="7" t="s">
        <v>48</v>
      </c>
      <c r="O91" s="7" t="s">
        <v>300</v>
      </c>
      <c r="P91" s="7" t="s">
        <v>36</v>
      </c>
      <c r="Q91" s="21">
        <v>10</v>
      </c>
      <c r="R91" s="7" t="s">
        <v>37</v>
      </c>
    </row>
    <row r="92" spans="1:18" ht="45" x14ac:dyDescent="0.25">
      <c r="A92" s="7">
        <v>87</v>
      </c>
      <c r="B92" s="7">
        <v>32</v>
      </c>
      <c r="C92" s="7" t="s">
        <v>28</v>
      </c>
      <c r="D92" s="7">
        <v>182182015</v>
      </c>
      <c r="E92" s="7" t="s">
        <v>29</v>
      </c>
      <c r="F92" s="7" t="s">
        <v>301</v>
      </c>
      <c r="G92" s="15">
        <v>42041</v>
      </c>
      <c r="H92" s="15">
        <v>42062</v>
      </c>
      <c r="I92" s="15">
        <v>42059</v>
      </c>
      <c r="J92" s="15" t="s">
        <v>99</v>
      </c>
      <c r="K92" s="7" t="s">
        <v>302</v>
      </c>
      <c r="L92" s="7" t="s">
        <v>65</v>
      </c>
      <c r="M92" s="7" t="s">
        <v>33</v>
      </c>
      <c r="N92" s="7" t="s">
        <v>48</v>
      </c>
      <c r="O92" s="7" t="s">
        <v>303</v>
      </c>
      <c r="P92" s="7" t="s">
        <v>36</v>
      </c>
      <c r="Q92" s="21">
        <v>12</v>
      </c>
      <c r="R92" s="7" t="s">
        <v>37</v>
      </c>
    </row>
    <row r="93" spans="1:18" ht="45" x14ac:dyDescent="0.25">
      <c r="A93" s="7">
        <v>88</v>
      </c>
      <c r="B93" s="7">
        <v>33</v>
      </c>
      <c r="C93" s="7" t="s">
        <v>28</v>
      </c>
      <c r="D93" s="7">
        <v>182242015</v>
      </c>
      <c r="E93" s="7" t="s">
        <v>29</v>
      </c>
      <c r="F93" s="7" t="s">
        <v>304</v>
      </c>
      <c r="G93" s="15">
        <v>42041</v>
      </c>
      <c r="H93" s="15">
        <v>42062</v>
      </c>
      <c r="I93" s="15">
        <v>42055</v>
      </c>
      <c r="J93" s="15" t="s">
        <v>2173</v>
      </c>
      <c r="K93" s="7" t="s">
        <v>305</v>
      </c>
      <c r="L93" s="7" t="s">
        <v>65</v>
      </c>
      <c r="M93" s="7" t="s">
        <v>33</v>
      </c>
      <c r="N93" s="7" t="s">
        <v>48</v>
      </c>
      <c r="O93" s="7" t="s">
        <v>306</v>
      </c>
      <c r="P93" s="7" t="s">
        <v>36</v>
      </c>
      <c r="Q93" s="21">
        <v>10</v>
      </c>
      <c r="R93" s="7" t="s">
        <v>37</v>
      </c>
    </row>
    <row r="94" spans="1:18" ht="45" x14ac:dyDescent="0.25">
      <c r="A94" s="7">
        <v>89</v>
      </c>
      <c r="B94" s="7">
        <v>34</v>
      </c>
      <c r="C94" s="7" t="s">
        <v>28</v>
      </c>
      <c r="D94" s="7">
        <v>182292015</v>
      </c>
      <c r="E94" s="7" t="s">
        <v>29</v>
      </c>
      <c r="F94" s="7" t="s">
        <v>307</v>
      </c>
      <c r="G94" s="15">
        <v>42041</v>
      </c>
      <c r="H94" s="15">
        <v>42062</v>
      </c>
      <c r="I94" s="15">
        <v>42055</v>
      </c>
      <c r="J94" s="15" t="s">
        <v>2174</v>
      </c>
      <c r="K94" s="7" t="s">
        <v>308</v>
      </c>
      <c r="L94" s="7" t="s">
        <v>65</v>
      </c>
      <c r="M94" s="7" t="s">
        <v>33</v>
      </c>
      <c r="N94" s="7" t="s">
        <v>48</v>
      </c>
      <c r="O94" s="7" t="s">
        <v>309</v>
      </c>
      <c r="P94" s="7" t="s">
        <v>36</v>
      </c>
      <c r="Q94" s="21">
        <v>10</v>
      </c>
      <c r="R94" s="7" t="s">
        <v>37</v>
      </c>
    </row>
    <row r="95" spans="1:18" ht="45" x14ac:dyDescent="0.25">
      <c r="A95" s="7">
        <v>90</v>
      </c>
      <c r="B95" s="7">
        <v>35</v>
      </c>
      <c r="C95" s="7" t="s">
        <v>28</v>
      </c>
      <c r="D95" s="7">
        <v>182352015</v>
      </c>
      <c r="E95" s="7" t="s">
        <v>29</v>
      </c>
      <c r="F95" s="7" t="s">
        <v>310</v>
      </c>
      <c r="G95" s="15">
        <v>42041</v>
      </c>
      <c r="H95" s="15">
        <v>42062</v>
      </c>
      <c r="I95" s="15">
        <v>42055</v>
      </c>
      <c r="J95" s="15" t="s">
        <v>2175</v>
      </c>
      <c r="K95" s="7" t="s">
        <v>311</v>
      </c>
      <c r="L95" s="7" t="s">
        <v>65</v>
      </c>
      <c r="M95" s="7" t="s">
        <v>33</v>
      </c>
      <c r="N95" s="7" t="s">
        <v>48</v>
      </c>
      <c r="O95" s="7" t="s">
        <v>312</v>
      </c>
      <c r="P95" s="7" t="s">
        <v>36</v>
      </c>
      <c r="Q95" s="21">
        <v>10</v>
      </c>
      <c r="R95" s="7" t="s">
        <v>37</v>
      </c>
    </row>
    <row r="96" spans="1:18" ht="45" x14ac:dyDescent="0.25">
      <c r="A96" s="7">
        <v>91</v>
      </c>
      <c r="B96" s="7">
        <v>36</v>
      </c>
      <c r="C96" s="7" t="s">
        <v>28</v>
      </c>
      <c r="D96" s="7">
        <v>182392015</v>
      </c>
      <c r="E96" s="7" t="s">
        <v>29</v>
      </c>
      <c r="F96" s="7" t="s">
        <v>313</v>
      </c>
      <c r="G96" s="15">
        <v>42041</v>
      </c>
      <c r="H96" s="15">
        <v>42062</v>
      </c>
      <c r="I96" s="15">
        <v>42055</v>
      </c>
      <c r="J96" s="15" t="s">
        <v>2176</v>
      </c>
      <c r="K96" s="7" t="s">
        <v>314</v>
      </c>
      <c r="L96" s="7" t="s">
        <v>65</v>
      </c>
      <c r="M96" s="7" t="s">
        <v>33</v>
      </c>
      <c r="N96" s="7" t="s">
        <v>48</v>
      </c>
      <c r="O96" s="7" t="s">
        <v>315</v>
      </c>
      <c r="P96" s="7" t="s">
        <v>36</v>
      </c>
      <c r="Q96" s="21">
        <v>10</v>
      </c>
      <c r="R96" s="7" t="s">
        <v>37</v>
      </c>
    </row>
    <row r="97" spans="1:18" ht="90" x14ac:dyDescent="0.25">
      <c r="A97" s="7">
        <v>92</v>
      </c>
      <c r="B97" s="7">
        <v>37</v>
      </c>
      <c r="C97" s="7" t="s">
        <v>94</v>
      </c>
      <c r="D97" s="7">
        <v>198792015</v>
      </c>
      <c r="E97" s="7" t="s">
        <v>29</v>
      </c>
      <c r="F97" s="7" t="s">
        <v>30</v>
      </c>
      <c r="G97" s="15">
        <v>42045</v>
      </c>
      <c r="H97" s="15">
        <v>42066</v>
      </c>
      <c r="I97" s="15">
        <v>42054</v>
      </c>
      <c r="J97" s="15" t="s">
        <v>2468</v>
      </c>
      <c r="K97" s="7" t="s">
        <v>316</v>
      </c>
      <c r="L97" s="7" t="s">
        <v>46</v>
      </c>
      <c r="M97" s="7" t="s">
        <v>47</v>
      </c>
      <c r="N97" s="7" t="s">
        <v>34</v>
      </c>
      <c r="O97" s="7" t="s">
        <v>317</v>
      </c>
      <c r="P97" s="7" t="s">
        <v>50</v>
      </c>
      <c r="Q97" s="21">
        <v>7</v>
      </c>
      <c r="R97" s="7" t="s">
        <v>37</v>
      </c>
    </row>
    <row r="98" spans="1:18" ht="180" x14ac:dyDescent="0.25">
      <c r="A98" s="7">
        <v>93</v>
      </c>
      <c r="B98" s="7">
        <v>38</v>
      </c>
      <c r="C98" s="7" t="s">
        <v>94</v>
      </c>
      <c r="D98" s="7">
        <v>158092015</v>
      </c>
      <c r="E98" s="7" t="s">
        <v>29</v>
      </c>
      <c r="F98" s="7" t="s">
        <v>30</v>
      </c>
      <c r="G98" s="15">
        <v>42045</v>
      </c>
      <c r="H98" s="15">
        <v>42066</v>
      </c>
      <c r="I98" s="15">
        <v>42048</v>
      </c>
      <c r="J98" s="15" t="s">
        <v>99</v>
      </c>
      <c r="K98" s="7" t="s">
        <v>318</v>
      </c>
      <c r="L98" s="7" t="s">
        <v>65</v>
      </c>
      <c r="M98" s="7" t="s">
        <v>33</v>
      </c>
      <c r="N98" s="7" t="s">
        <v>34</v>
      </c>
      <c r="O98" s="7" t="s">
        <v>319</v>
      </c>
      <c r="P98" s="7" t="s">
        <v>36</v>
      </c>
      <c r="Q98" s="21">
        <v>3</v>
      </c>
      <c r="R98" s="7" t="s">
        <v>37</v>
      </c>
    </row>
    <row r="99" spans="1:18" ht="75" x14ac:dyDescent="0.25">
      <c r="A99" s="7">
        <v>94</v>
      </c>
      <c r="B99" s="7">
        <v>39</v>
      </c>
      <c r="C99" s="7" t="s">
        <v>38</v>
      </c>
      <c r="D99" s="7">
        <v>205392015</v>
      </c>
      <c r="E99" s="7" t="s">
        <v>29</v>
      </c>
      <c r="F99" s="7" t="s">
        <v>30</v>
      </c>
      <c r="G99" s="15">
        <v>42045</v>
      </c>
      <c r="H99" s="15">
        <v>42066</v>
      </c>
      <c r="I99" s="15">
        <v>42053</v>
      </c>
      <c r="J99" s="15" t="s">
        <v>2177</v>
      </c>
      <c r="K99" s="7" t="s">
        <v>320</v>
      </c>
      <c r="L99" s="7" t="s">
        <v>40</v>
      </c>
      <c r="M99" s="7" t="s">
        <v>47</v>
      </c>
      <c r="N99" s="7" t="s">
        <v>34</v>
      </c>
      <c r="O99" s="7" t="s">
        <v>321</v>
      </c>
      <c r="P99" s="7" t="s">
        <v>50</v>
      </c>
      <c r="Q99" s="21">
        <v>6</v>
      </c>
      <c r="R99" s="7" t="s">
        <v>37</v>
      </c>
    </row>
    <row r="100" spans="1:18" ht="45" x14ac:dyDescent="0.25">
      <c r="A100" s="7">
        <v>95</v>
      </c>
      <c r="B100" s="7">
        <v>40</v>
      </c>
      <c r="C100" s="7" t="s">
        <v>38</v>
      </c>
      <c r="D100" s="7">
        <v>227202015</v>
      </c>
      <c r="E100" s="7" t="s">
        <v>29</v>
      </c>
      <c r="F100" s="7" t="s">
        <v>322</v>
      </c>
      <c r="G100" s="15">
        <v>42048</v>
      </c>
      <c r="H100" s="15">
        <v>42069</v>
      </c>
      <c r="I100" s="15">
        <v>42058</v>
      </c>
      <c r="J100" s="15" t="s">
        <v>2178</v>
      </c>
      <c r="K100" s="7" t="s">
        <v>323</v>
      </c>
      <c r="L100" s="7" t="s">
        <v>40</v>
      </c>
      <c r="M100" s="7" t="s">
        <v>41</v>
      </c>
      <c r="N100" s="7" t="s">
        <v>108</v>
      </c>
      <c r="O100" s="7" t="s">
        <v>324</v>
      </c>
      <c r="P100" s="7" t="s">
        <v>43</v>
      </c>
      <c r="Q100" s="21">
        <v>6</v>
      </c>
      <c r="R100" s="7" t="s">
        <v>37</v>
      </c>
    </row>
    <row r="101" spans="1:18" ht="45" x14ac:dyDescent="0.25">
      <c r="A101" s="7">
        <v>96</v>
      </c>
      <c r="B101" s="7">
        <v>41</v>
      </c>
      <c r="C101" s="7" t="s">
        <v>38</v>
      </c>
      <c r="D101" s="7">
        <v>234282015</v>
      </c>
      <c r="E101" s="7" t="s">
        <v>29</v>
      </c>
      <c r="F101" s="7" t="s">
        <v>325</v>
      </c>
      <c r="G101" s="15">
        <v>42048</v>
      </c>
      <c r="H101" s="15">
        <v>42069</v>
      </c>
      <c r="I101" s="15">
        <v>42061</v>
      </c>
      <c r="J101" s="15" t="s">
        <v>2128</v>
      </c>
      <c r="K101" s="7" t="s">
        <v>326</v>
      </c>
      <c r="L101" s="7" t="s">
        <v>40</v>
      </c>
      <c r="M101" s="7" t="s">
        <v>33</v>
      </c>
      <c r="N101" s="7" t="s">
        <v>48</v>
      </c>
      <c r="O101" s="7" t="s">
        <v>327</v>
      </c>
      <c r="P101" s="7" t="s">
        <v>36</v>
      </c>
      <c r="Q101" s="21">
        <v>9</v>
      </c>
      <c r="R101" s="7" t="s">
        <v>37</v>
      </c>
    </row>
    <row r="102" spans="1:18" ht="45" x14ac:dyDescent="0.25">
      <c r="A102" s="7">
        <v>97</v>
      </c>
      <c r="B102" s="7">
        <v>42</v>
      </c>
      <c r="C102" s="7" t="s">
        <v>28</v>
      </c>
      <c r="D102" s="7">
        <v>234352015</v>
      </c>
      <c r="E102" s="7" t="s">
        <v>29</v>
      </c>
      <c r="F102" s="7" t="s">
        <v>328</v>
      </c>
      <c r="G102" s="15">
        <v>42048</v>
      </c>
      <c r="H102" s="15">
        <v>42069</v>
      </c>
      <c r="I102" s="15">
        <v>42061</v>
      </c>
      <c r="J102" s="15" t="s">
        <v>2179</v>
      </c>
      <c r="K102" s="7" t="s">
        <v>329</v>
      </c>
      <c r="L102" s="7" t="s">
        <v>65</v>
      </c>
      <c r="M102" s="7" t="s">
        <v>33</v>
      </c>
      <c r="N102" s="7" t="s">
        <v>48</v>
      </c>
      <c r="O102" s="7" t="s">
        <v>330</v>
      </c>
      <c r="P102" s="7" t="s">
        <v>36</v>
      </c>
      <c r="Q102" s="21">
        <v>9</v>
      </c>
      <c r="R102" s="7" t="s">
        <v>37</v>
      </c>
    </row>
    <row r="103" spans="1:18" ht="45" x14ac:dyDescent="0.25">
      <c r="A103" s="7">
        <v>98</v>
      </c>
      <c r="B103" s="7">
        <v>43</v>
      </c>
      <c r="C103" s="7" t="s">
        <v>28</v>
      </c>
      <c r="D103" s="7">
        <v>234432015</v>
      </c>
      <c r="E103" s="7" t="s">
        <v>29</v>
      </c>
      <c r="F103" s="7" t="s">
        <v>331</v>
      </c>
      <c r="G103" s="15">
        <v>42048</v>
      </c>
      <c r="H103" s="15">
        <v>42069</v>
      </c>
      <c r="I103" s="15">
        <v>42061</v>
      </c>
      <c r="J103" s="15" t="s">
        <v>2180</v>
      </c>
      <c r="K103" s="7" t="s">
        <v>332</v>
      </c>
      <c r="L103" s="7" t="s">
        <v>65</v>
      </c>
      <c r="M103" s="7" t="s">
        <v>33</v>
      </c>
      <c r="N103" s="7" t="s">
        <v>48</v>
      </c>
      <c r="O103" s="7" t="s">
        <v>333</v>
      </c>
      <c r="P103" s="7" t="s">
        <v>36</v>
      </c>
      <c r="Q103" s="21">
        <v>9</v>
      </c>
      <c r="R103" s="7" t="s">
        <v>37</v>
      </c>
    </row>
    <row r="104" spans="1:18" ht="45" x14ac:dyDescent="0.25">
      <c r="A104" s="7">
        <v>99</v>
      </c>
      <c r="B104" s="7">
        <v>44</v>
      </c>
      <c r="C104" s="7" t="s">
        <v>28</v>
      </c>
      <c r="D104" s="7">
        <v>234592015</v>
      </c>
      <c r="E104" s="7" t="s">
        <v>29</v>
      </c>
      <c r="F104" s="7" t="s">
        <v>334</v>
      </c>
      <c r="G104" s="15">
        <v>42048</v>
      </c>
      <c r="H104" s="15">
        <v>42069</v>
      </c>
      <c r="I104" s="15">
        <v>42061</v>
      </c>
      <c r="J104" s="15" t="s">
        <v>2181</v>
      </c>
      <c r="K104" s="7" t="s">
        <v>335</v>
      </c>
      <c r="L104" s="7" t="s">
        <v>65</v>
      </c>
      <c r="M104" s="7" t="s">
        <v>33</v>
      </c>
      <c r="N104" s="7" t="s">
        <v>48</v>
      </c>
      <c r="O104" s="7" t="s">
        <v>336</v>
      </c>
      <c r="P104" s="7" t="s">
        <v>36</v>
      </c>
      <c r="Q104" s="21">
        <v>9</v>
      </c>
      <c r="R104" s="7" t="s">
        <v>37</v>
      </c>
    </row>
    <row r="105" spans="1:18" ht="45" x14ac:dyDescent="0.25">
      <c r="A105" s="7">
        <v>100</v>
      </c>
      <c r="B105" s="7">
        <v>45</v>
      </c>
      <c r="C105" s="7" t="s">
        <v>28</v>
      </c>
      <c r="D105" s="7">
        <v>234662015</v>
      </c>
      <c r="E105" s="7" t="s">
        <v>29</v>
      </c>
      <c r="F105" s="7" t="s">
        <v>337</v>
      </c>
      <c r="G105" s="15">
        <v>42048</v>
      </c>
      <c r="H105" s="15">
        <v>42069</v>
      </c>
      <c r="I105" s="15">
        <v>42061</v>
      </c>
      <c r="J105" s="15" t="s">
        <v>2182</v>
      </c>
      <c r="K105" s="7" t="s">
        <v>338</v>
      </c>
      <c r="L105" s="7" t="s">
        <v>65</v>
      </c>
      <c r="M105" s="7" t="s">
        <v>33</v>
      </c>
      <c r="N105" s="7" t="s">
        <v>48</v>
      </c>
      <c r="O105" s="7" t="s">
        <v>339</v>
      </c>
      <c r="P105" s="7" t="s">
        <v>36</v>
      </c>
      <c r="Q105" s="21">
        <v>9</v>
      </c>
      <c r="R105" s="7" t="s">
        <v>37</v>
      </c>
    </row>
    <row r="106" spans="1:18" ht="45" x14ac:dyDescent="0.25">
      <c r="A106" s="7">
        <v>101</v>
      </c>
      <c r="B106" s="7">
        <v>46</v>
      </c>
      <c r="C106" s="7" t="s">
        <v>28</v>
      </c>
      <c r="D106" s="7">
        <v>234732015</v>
      </c>
      <c r="E106" s="7" t="s">
        <v>29</v>
      </c>
      <c r="F106" s="7" t="s">
        <v>340</v>
      </c>
      <c r="G106" s="15">
        <v>42048</v>
      </c>
      <c r="H106" s="15">
        <v>42069</v>
      </c>
      <c r="I106" s="15">
        <v>42061</v>
      </c>
      <c r="J106" s="15" t="s">
        <v>2183</v>
      </c>
      <c r="K106" s="7" t="s">
        <v>341</v>
      </c>
      <c r="L106" s="7" t="s">
        <v>65</v>
      </c>
      <c r="M106" s="7" t="s">
        <v>33</v>
      </c>
      <c r="N106" s="7" t="s">
        <v>48</v>
      </c>
      <c r="O106" s="7" t="s">
        <v>342</v>
      </c>
      <c r="P106" s="7" t="s">
        <v>36</v>
      </c>
      <c r="Q106" s="21">
        <v>9</v>
      </c>
      <c r="R106" s="7" t="s">
        <v>37</v>
      </c>
    </row>
    <row r="107" spans="1:18" ht="45" x14ac:dyDescent="0.25">
      <c r="A107" s="7">
        <v>102</v>
      </c>
      <c r="B107" s="7">
        <v>47</v>
      </c>
      <c r="C107" s="7" t="s">
        <v>28</v>
      </c>
      <c r="D107" s="7">
        <v>234852015</v>
      </c>
      <c r="E107" s="7" t="s">
        <v>29</v>
      </c>
      <c r="F107" s="7" t="s">
        <v>343</v>
      </c>
      <c r="G107" s="15">
        <v>42048</v>
      </c>
      <c r="H107" s="15">
        <v>42069</v>
      </c>
      <c r="I107" s="15">
        <v>42061</v>
      </c>
      <c r="J107" s="15" t="s">
        <v>2184</v>
      </c>
      <c r="K107" s="7" t="s">
        <v>344</v>
      </c>
      <c r="L107" s="7" t="s">
        <v>65</v>
      </c>
      <c r="M107" s="7" t="s">
        <v>33</v>
      </c>
      <c r="N107" s="7" t="s">
        <v>48</v>
      </c>
      <c r="O107" s="7" t="s">
        <v>345</v>
      </c>
      <c r="P107" s="7" t="s">
        <v>36</v>
      </c>
      <c r="Q107" s="21">
        <v>9</v>
      </c>
      <c r="R107" s="7" t="s">
        <v>37</v>
      </c>
    </row>
    <row r="108" spans="1:18" ht="45" x14ac:dyDescent="0.25">
      <c r="A108" s="7">
        <v>103</v>
      </c>
      <c r="B108" s="7">
        <v>48</v>
      </c>
      <c r="C108" s="7" t="s">
        <v>28</v>
      </c>
      <c r="D108" s="7">
        <v>234962015</v>
      </c>
      <c r="E108" s="7" t="s">
        <v>29</v>
      </c>
      <c r="F108" s="7" t="s">
        <v>346</v>
      </c>
      <c r="G108" s="15">
        <v>42048</v>
      </c>
      <c r="H108" s="15">
        <v>42069</v>
      </c>
      <c r="I108" s="15">
        <v>42061</v>
      </c>
      <c r="J108" s="15" t="s">
        <v>2185</v>
      </c>
      <c r="K108" s="7" t="s">
        <v>347</v>
      </c>
      <c r="L108" s="7" t="s">
        <v>65</v>
      </c>
      <c r="M108" s="7" t="s">
        <v>33</v>
      </c>
      <c r="N108" s="7" t="s">
        <v>48</v>
      </c>
      <c r="O108" s="7" t="s">
        <v>348</v>
      </c>
      <c r="P108" s="7" t="s">
        <v>36</v>
      </c>
      <c r="Q108" s="21">
        <v>9</v>
      </c>
      <c r="R108" s="7" t="s">
        <v>37</v>
      </c>
    </row>
    <row r="109" spans="1:18" ht="45" x14ac:dyDescent="0.25">
      <c r="A109" s="7">
        <v>104</v>
      </c>
      <c r="B109" s="7">
        <v>49</v>
      </c>
      <c r="C109" s="7" t="s">
        <v>28</v>
      </c>
      <c r="D109" s="7">
        <v>235052015</v>
      </c>
      <c r="E109" s="7" t="s">
        <v>29</v>
      </c>
      <c r="F109" s="7" t="s">
        <v>349</v>
      </c>
      <c r="G109" s="15">
        <v>42048</v>
      </c>
      <c r="H109" s="15">
        <v>42069</v>
      </c>
      <c r="I109" s="15">
        <v>42061</v>
      </c>
      <c r="J109" s="15" t="s">
        <v>2186</v>
      </c>
      <c r="K109" s="7" t="s">
        <v>350</v>
      </c>
      <c r="L109" s="7" t="s">
        <v>65</v>
      </c>
      <c r="M109" s="7" t="s">
        <v>33</v>
      </c>
      <c r="N109" s="7" t="s">
        <v>48</v>
      </c>
      <c r="O109" s="7" t="s">
        <v>351</v>
      </c>
      <c r="P109" s="7" t="s">
        <v>36</v>
      </c>
      <c r="Q109" s="21">
        <v>9</v>
      </c>
      <c r="R109" s="7" t="s">
        <v>37</v>
      </c>
    </row>
    <row r="110" spans="1:18" ht="45" x14ac:dyDescent="0.25">
      <c r="A110" s="7">
        <v>105</v>
      </c>
      <c r="B110" s="7">
        <v>50</v>
      </c>
      <c r="C110" s="7" t="s">
        <v>28</v>
      </c>
      <c r="D110" s="7">
        <v>235142015</v>
      </c>
      <c r="E110" s="7" t="s">
        <v>29</v>
      </c>
      <c r="F110" s="7" t="s">
        <v>352</v>
      </c>
      <c r="G110" s="15">
        <v>42048</v>
      </c>
      <c r="H110" s="15">
        <v>42069</v>
      </c>
      <c r="I110" s="15">
        <v>42061</v>
      </c>
      <c r="J110" s="15" t="s">
        <v>2187</v>
      </c>
      <c r="K110" s="7" t="s">
        <v>353</v>
      </c>
      <c r="L110" s="7" t="s">
        <v>65</v>
      </c>
      <c r="M110" s="7" t="s">
        <v>33</v>
      </c>
      <c r="N110" s="7" t="s">
        <v>48</v>
      </c>
      <c r="O110" s="7" t="s">
        <v>354</v>
      </c>
      <c r="P110" s="7" t="s">
        <v>36</v>
      </c>
      <c r="Q110" s="21">
        <v>9</v>
      </c>
      <c r="R110" s="7" t="s">
        <v>37</v>
      </c>
    </row>
    <row r="111" spans="1:18" ht="45" x14ac:dyDescent="0.25">
      <c r="A111" s="7">
        <v>106</v>
      </c>
      <c r="B111" s="7">
        <v>51</v>
      </c>
      <c r="C111" s="7" t="s">
        <v>28</v>
      </c>
      <c r="D111" s="7">
        <v>235232015</v>
      </c>
      <c r="E111" s="7" t="s">
        <v>29</v>
      </c>
      <c r="F111" s="7" t="s">
        <v>355</v>
      </c>
      <c r="G111" s="15">
        <v>42048</v>
      </c>
      <c r="H111" s="15">
        <v>42069</v>
      </c>
      <c r="I111" s="15">
        <v>42061</v>
      </c>
      <c r="J111" s="15" t="s">
        <v>2188</v>
      </c>
      <c r="K111" s="7" t="s">
        <v>356</v>
      </c>
      <c r="L111" s="7" t="s">
        <v>65</v>
      </c>
      <c r="M111" s="7" t="s">
        <v>33</v>
      </c>
      <c r="N111" s="7" t="s">
        <v>48</v>
      </c>
      <c r="O111" s="7" t="s">
        <v>357</v>
      </c>
      <c r="P111" s="7" t="s">
        <v>36</v>
      </c>
      <c r="Q111" s="21">
        <v>9</v>
      </c>
      <c r="R111" s="7" t="s">
        <v>37</v>
      </c>
    </row>
    <row r="112" spans="1:18" ht="45" x14ac:dyDescent="0.25">
      <c r="A112" s="7">
        <v>107</v>
      </c>
      <c r="B112" s="7">
        <v>52</v>
      </c>
      <c r="C112" s="7" t="s">
        <v>28</v>
      </c>
      <c r="D112" s="7">
        <v>235382015</v>
      </c>
      <c r="E112" s="7" t="s">
        <v>29</v>
      </c>
      <c r="F112" s="7" t="s">
        <v>358</v>
      </c>
      <c r="G112" s="15">
        <v>42048</v>
      </c>
      <c r="H112" s="15">
        <v>42069</v>
      </c>
      <c r="I112" s="15">
        <v>42059</v>
      </c>
      <c r="J112" s="15" t="s">
        <v>2189</v>
      </c>
      <c r="K112" s="7" t="s">
        <v>359</v>
      </c>
      <c r="L112" s="7" t="s">
        <v>92</v>
      </c>
      <c r="M112" s="7" t="s">
        <v>60</v>
      </c>
      <c r="N112" s="7" t="s">
        <v>48</v>
      </c>
      <c r="O112" s="7" t="s">
        <v>360</v>
      </c>
      <c r="P112" s="7" t="s">
        <v>62</v>
      </c>
      <c r="Q112" s="21">
        <v>7</v>
      </c>
      <c r="R112" s="7" t="s">
        <v>37</v>
      </c>
    </row>
    <row r="113" spans="1:18" ht="45" x14ac:dyDescent="0.25">
      <c r="A113" s="7">
        <v>108</v>
      </c>
      <c r="B113" s="7">
        <v>53</v>
      </c>
      <c r="C113" s="7" t="s">
        <v>38</v>
      </c>
      <c r="D113" s="7">
        <v>235432015</v>
      </c>
      <c r="E113" s="7" t="s">
        <v>29</v>
      </c>
      <c r="F113" s="7" t="s">
        <v>361</v>
      </c>
      <c r="G113" s="15">
        <v>42048</v>
      </c>
      <c r="H113" s="15">
        <v>42069</v>
      </c>
      <c r="I113" s="15">
        <v>42059</v>
      </c>
      <c r="J113" s="15" t="s">
        <v>99</v>
      </c>
      <c r="K113" s="7" t="s">
        <v>362</v>
      </c>
      <c r="L113" s="7" t="s">
        <v>40</v>
      </c>
      <c r="M113" s="7" t="s">
        <v>60</v>
      </c>
      <c r="N113" s="7" t="s">
        <v>48</v>
      </c>
      <c r="O113" s="7" t="s">
        <v>363</v>
      </c>
      <c r="P113" s="7" t="s">
        <v>62</v>
      </c>
      <c r="Q113" s="21">
        <v>7</v>
      </c>
      <c r="R113" s="7" t="s">
        <v>37</v>
      </c>
    </row>
    <row r="114" spans="1:18" ht="45" x14ac:dyDescent="0.25">
      <c r="A114" s="7">
        <v>109</v>
      </c>
      <c r="B114" s="7">
        <v>54</v>
      </c>
      <c r="C114" s="7" t="s">
        <v>104</v>
      </c>
      <c r="D114" s="7">
        <v>241112015</v>
      </c>
      <c r="E114" s="7" t="s">
        <v>29</v>
      </c>
      <c r="F114" s="7" t="s">
        <v>364</v>
      </c>
      <c r="G114" s="15">
        <v>42051</v>
      </c>
      <c r="H114" s="15">
        <v>42072</v>
      </c>
      <c r="I114" s="15">
        <v>42053</v>
      </c>
      <c r="J114" s="15" t="s">
        <v>2190</v>
      </c>
      <c r="K114" s="7" t="s">
        <v>365</v>
      </c>
      <c r="L114" s="7" t="s">
        <v>46</v>
      </c>
      <c r="M114" s="7" t="s">
        <v>47</v>
      </c>
      <c r="N114" s="7" t="s">
        <v>108</v>
      </c>
      <c r="O114" s="7" t="s">
        <v>366</v>
      </c>
      <c r="P114" s="7" t="s">
        <v>50</v>
      </c>
      <c r="Q114" s="21">
        <v>2</v>
      </c>
      <c r="R114" s="7" t="s">
        <v>37</v>
      </c>
    </row>
    <row r="115" spans="1:18" ht="45" x14ac:dyDescent="0.25">
      <c r="A115" s="7">
        <v>110</v>
      </c>
      <c r="B115" s="7">
        <v>55</v>
      </c>
      <c r="C115" s="7" t="s">
        <v>104</v>
      </c>
      <c r="D115" s="7">
        <v>246772015</v>
      </c>
      <c r="E115" s="7" t="s">
        <v>29</v>
      </c>
      <c r="F115" s="7" t="s">
        <v>367</v>
      </c>
      <c r="G115" s="15">
        <v>42051</v>
      </c>
      <c r="H115" s="15">
        <v>42072</v>
      </c>
      <c r="I115" s="15">
        <v>42062</v>
      </c>
      <c r="J115" s="15" t="s">
        <v>2191</v>
      </c>
      <c r="K115" s="7" t="s">
        <v>368</v>
      </c>
      <c r="L115" s="7" t="s">
        <v>46</v>
      </c>
      <c r="M115" s="7" t="s">
        <v>107</v>
      </c>
      <c r="N115" s="7" t="s">
        <v>108</v>
      </c>
      <c r="O115" s="7" t="s">
        <v>369</v>
      </c>
      <c r="P115" s="7" t="s">
        <v>110</v>
      </c>
      <c r="Q115" s="21">
        <v>9</v>
      </c>
      <c r="R115" s="7" t="s">
        <v>37</v>
      </c>
    </row>
    <row r="116" spans="1:18" ht="60" x14ac:dyDescent="0.25">
      <c r="A116" s="7">
        <v>111</v>
      </c>
      <c r="B116" s="7">
        <v>56</v>
      </c>
      <c r="C116" s="7" t="s">
        <v>104</v>
      </c>
      <c r="D116" s="7">
        <v>243392015</v>
      </c>
      <c r="E116" s="7" t="s">
        <v>29</v>
      </c>
      <c r="F116" s="7" t="s">
        <v>30</v>
      </c>
      <c r="G116" s="15">
        <v>42052</v>
      </c>
      <c r="H116" s="15">
        <v>42073</v>
      </c>
      <c r="I116" s="15">
        <v>42060</v>
      </c>
      <c r="J116" s="15" t="s">
        <v>2469</v>
      </c>
      <c r="K116" s="7" t="s">
        <v>370</v>
      </c>
      <c r="L116" s="7" t="s">
        <v>65</v>
      </c>
      <c r="M116" s="7" t="s">
        <v>33</v>
      </c>
      <c r="N116" s="7" t="s">
        <v>34</v>
      </c>
      <c r="O116" s="7" t="s">
        <v>371</v>
      </c>
      <c r="P116" s="7" t="s">
        <v>36</v>
      </c>
      <c r="Q116" s="21">
        <v>6</v>
      </c>
      <c r="R116" s="7" t="s">
        <v>37</v>
      </c>
    </row>
    <row r="117" spans="1:18" ht="45" x14ac:dyDescent="0.25">
      <c r="A117" s="7">
        <v>112</v>
      </c>
      <c r="B117" s="7">
        <v>57</v>
      </c>
      <c r="C117" s="7" t="s">
        <v>28</v>
      </c>
      <c r="D117" s="7">
        <v>261482015</v>
      </c>
      <c r="E117" s="7" t="s">
        <v>29</v>
      </c>
      <c r="F117" s="7" t="s">
        <v>372</v>
      </c>
      <c r="G117" s="15">
        <v>42053</v>
      </c>
      <c r="H117" s="15">
        <v>42074</v>
      </c>
      <c r="I117" s="15">
        <v>42061</v>
      </c>
      <c r="J117" s="15" t="s">
        <v>2192</v>
      </c>
      <c r="K117" s="7" t="s">
        <v>373</v>
      </c>
      <c r="L117" s="7" t="s">
        <v>65</v>
      </c>
      <c r="M117" s="7" t="s">
        <v>33</v>
      </c>
      <c r="N117" s="7" t="s">
        <v>48</v>
      </c>
      <c r="O117" s="7" t="s">
        <v>374</v>
      </c>
      <c r="P117" s="7" t="s">
        <v>36</v>
      </c>
      <c r="Q117" s="21">
        <v>6</v>
      </c>
      <c r="R117" s="7" t="s">
        <v>37</v>
      </c>
    </row>
    <row r="118" spans="1:18" ht="45" x14ac:dyDescent="0.25">
      <c r="A118" s="7">
        <v>113</v>
      </c>
      <c r="B118" s="7">
        <v>58</v>
      </c>
      <c r="C118" s="7" t="s">
        <v>85</v>
      </c>
      <c r="D118" s="7">
        <v>261532015</v>
      </c>
      <c r="E118" s="7" t="s">
        <v>29</v>
      </c>
      <c r="F118" s="7" t="s">
        <v>375</v>
      </c>
      <c r="G118" s="15">
        <v>42053</v>
      </c>
      <c r="H118" s="15">
        <v>42074</v>
      </c>
      <c r="I118" s="15">
        <v>42061</v>
      </c>
      <c r="J118" s="15" t="s">
        <v>99</v>
      </c>
      <c r="K118" s="7" t="s">
        <v>376</v>
      </c>
      <c r="L118" s="7" t="s">
        <v>2558</v>
      </c>
      <c r="M118" s="7" t="s">
        <v>33</v>
      </c>
      <c r="N118" s="7" t="s">
        <v>48</v>
      </c>
      <c r="O118" s="7" t="s">
        <v>377</v>
      </c>
      <c r="P118" s="7" t="s">
        <v>36</v>
      </c>
      <c r="Q118" s="21">
        <v>6</v>
      </c>
      <c r="R118" s="7" t="s">
        <v>37</v>
      </c>
    </row>
    <row r="119" spans="1:18" ht="90" x14ac:dyDescent="0.25">
      <c r="A119" s="7">
        <v>114</v>
      </c>
      <c r="B119" s="7">
        <v>59</v>
      </c>
      <c r="C119" s="7" t="s">
        <v>104</v>
      </c>
      <c r="D119" s="7">
        <v>267042015</v>
      </c>
      <c r="E119" s="7" t="s">
        <v>29</v>
      </c>
      <c r="F119" s="7" t="s">
        <v>30</v>
      </c>
      <c r="G119" s="15">
        <v>42054</v>
      </c>
      <c r="H119" s="15">
        <v>42075</v>
      </c>
      <c r="I119" s="15">
        <v>42066</v>
      </c>
      <c r="J119" s="15" t="s">
        <v>2470</v>
      </c>
      <c r="K119" s="7" t="s">
        <v>378</v>
      </c>
      <c r="L119" s="7" t="s">
        <v>65</v>
      </c>
      <c r="M119" s="7" t="s">
        <v>33</v>
      </c>
      <c r="N119" s="7" t="s">
        <v>34</v>
      </c>
      <c r="O119" s="7" t="s">
        <v>379</v>
      </c>
      <c r="P119" s="7" t="s">
        <v>36</v>
      </c>
      <c r="Q119" s="21">
        <v>8</v>
      </c>
      <c r="R119" s="7" t="s">
        <v>37</v>
      </c>
    </row>
    <row r="120" spans="1:18" ht="165" x14ac:dyDescent="0.25">
      <c r="A120" s="7">
        <v>115</v>
      </c>
      <c r="B120" s="7">
        <v>60</v>
      </c>
      <c r="C120" s="7" t="s">
        <v>28</v>
      </c>
      <c r="D120" s="7">
        <v>269902015</v>
      </c>
      <c r="E120" s="7" t="s">
        <v>29</v>
      </c>
      <c r="F120" s="7" t="s">
        <v>30</v>
      </c>
      <c r="G120" s="15">
        <v>42054</v>
      </c>
      <c r="H120" s="15">
        <v>42075</v>
      </c>
      <c r="I120" s="15">
        <v>42072</v>
      </c>
      <c r="J120" s="15" t="s">
        <v>99</v>
      </c>
      <c r="K120" s="7" t="s">
        <v>380</v>
      </c>
      <c r="L120" s="7" t="s">
        <v>46</v>
      </c>
      <c r="M120" s="7" t="s">
        <v>41</v>
      </c>
      <c r="N120" s="7" t="s">
        <v>34</v>
      </c>
      <c r="O120" s="7" t="s">
        <v>381</v>
      </c>
      <c r="P120" s="7" t="s">
        <v>43</v>
      </c>
      <c r="Q120" s="21">
        <v>12</v>
      </c>
      <c r="R120" s="7" t="s">
        <v>37</v>
      </c>
    </row>
    <row r="121" spans="1:18" ht="45" x14ac:dyDescent="0.25">
      <c r="A121" s="7">
        <v>116</v>
      </c>
      <c r="B121" s="7">
        <v>61</v>
      </c>
      <c r="C121" s="7" t="s">
        <v>28</v>
      </c>
      <c r="D121" s="7">
        <v>281062015</v>
      </c>
      <c r="E121" s="7" t="s">
        <v>29</v>
      </c>
      <c r="F121" s="7" t="s">
        <v>382</v>
      </c>
      <c r="G121" s="15">
        <v>42055</v>
      </c>
      <c r="H121" s="15">
        <v>42076</v>
      </c>
      <c r="I121" s="15">
        <v>42066</v>
      </c>
      <c r="J121" s="15" t="s">
        <v>2193</v>
      </c>
      <c r="K121" s="7" t="s">
        <v>383</v>
      </c>
      <c r="L121" s="7" t="s">
        <v>65</v>
      </c>
      <c r="M121" s="7" t="s">
        <v>33</v>
      </c>
      <c r="N121" s="7" t="s">
        <v>48</v>
      </c>
      <c r="O121" s="7" t="s">
        <v>384</v>
      </c>
      <c r="P121" s="7" t="s">
        <v>36</v>
      </c>
      <c r="Q121" s="21">
        <v>7</v>
      </c>
      <c r="R121" s="7" t="s">
        <v>37</v>
      </c>
    </row>
    <row r="122" spans="1:18" ht="45" x14ac:dyDescent="0.25">
      <c r="A122" s="7">
        <v>117</v>
      </c>
      <c r="B122" s="7">
        <v>62</v>
      </c>
      <c r="C122" s="7" t="s">
        <v>28</v>
      </c>
      <c r="D122" s="7">
        <v>281112015</v>
      </c>
      <c r="E122" s="7" t="s">
        <v>29</v>
      </c>
      <c r="F122" s="7" t="s">
        <v>385</v>
      </c>
      <c r="G122" s="15">
        <v>42055</v>
      </c>
      <c r="H122" s="15">
        <v>42076</v>
      </c>
      <c r="I122" s="15">
        <v>42074</v>
      </c>
      <c r="J122" s="15" t="s">
        <v>2194</v>
      </c>
      <c r="K122" s="7" t="s">
        <v>386</v>
      </c>
      <c r="L122" s="7" t="s">
        <v>65</v>
      </c>
      <c r="M122" s="7" t="s">
        <v>33</v>
      </c>
      <c r="N122" s="7" t="s">
        <v>48</v>
      </c>
      <c r="O122" s="7" t="s">
        <v>387</v>
      </c>
      <c r="P122" s="7" t="s">
        <v>36</v>
      </c>
      <c r="Q122" s="21">
        <v>13</v>
      </c>
      <c r="R122" s="7" t="s">
        <v>37</v>
      </c>
    </row>
    <row r="123" spans="1:18" ht="45" x14ac:dyDescent="0.25">
      <c r="A123" s="7">
        <v>118</v>
      </c>
      <c r="B123" s="7">
        <v>63</v>
      </c>
      <c r="C123" s="7" t="s">
        <v>28</v>
      </c>
      <c r="D123" s="7">
        <v>283982015</v>
      </c>
      <c r="E123" s="7" t="s">
        <v>29</v>
      </c>
      <c r="F123" s="7" t="s">
        <v>388</v>
      </c>
      <c r="G123" s="15">
        <v>42055</v>
      </c>
      <c r="H123" s="15">
        <v>42076</v>
      </c>
      <c r="I123" s="15">
        <v>42066</v>
      </c>
      <c r="J123" s="15" t="s">
        <v>2195</v>
      </c>
      <c r="K123" s="7" t="s">
        <v>389</v>
      </c>
      <c r="L123" s="7" t="s">
        <v>65</v>
      </c>
      <c r="M123" s="7" t="s">
        <v>33</v>
      </c>
      <c r="N123" s="7" t="s">
        <v>48</v>
      </c>
      <c r="O123" s="7" t="s">
        <v>390</v>
      </c>
      <c r="P123" s="7" t="s">
        <v>36</v>
      </c>
      <c r="Q123" s="21">
        <v>7</v>
      </c>
      <c r="R123" s="7" t="s">
        <v>37</v>
      </c>
    </row>
    <row r="124" spans="1:18" ht="45" x14ac:dyDescent="0.25">
      <c r="A124" s="7">
        <v>119</v>
      </c>
      <c r="B124" s="7">
        <v>64</v>
      </c>
      <c r="C124" s="7" t="s">
        <v>28</v>
      </c>
      <c r="D124" s="7">
        <v>284062015</v>
      </c>
      <c r="E124" s="7" t="s">
        <v>29</v>
      </c>
      <c r="F124" s="7" t="s">
        <v>391</v>
      </c>
      <c r="G124" s="15">
        <v>42055</v>
      </c>
      <c r="H124" s="15">
        <v>42076</v>
      </c>
      <c r="I124" s="15">
        <v>42066</v>
      </c>
      <c r="J124" s="15" t="s">
        <v>2196</v>
      </c>
      <c r="K124" s="7" t="s">
        <v>392</v>
      </c>
      <c r="L124" s="7" t="s">
        <v>65</v>
      </c>
      <c r="M124" s="7" t="s">
        <v>33</v>
      </c>
      <c r="N124" s="7" t="s">
        <v>48</v>
      </c>
      <c r="O124" s="7" t="s">
        <v>393</v>
      </c>
      <c r="P124" s="7" t="s">
        <v>36</v>
      </c>
      <c r="Q124" s="21">
        <v>7</v>
      </c>
      <c r="R124" s="7" t="s">
        <v>37</v>
      </c>
    </row>
    <row r="125" spans="1:18" ht="45" x14ac:dyDescent="0.25">
      <c r="A125" s="7">
        <v>120</v>
      </c>
      <c r="B125" s="7">
        <v>65</v>
      </c>
      <c r="C125" s="7" t="s">
        <v>94</v>
      </c>
      <c r="D125" s="7">
        <v>284122015</v>
      </c>
      <c r="E125" s="7" t="s">
        <v>29</v>
      </c>
      <c r="F125" s="7" t="s">
        <v>394</v>
      </c>
      <c r="G125" s="15">
        <v>42055</v>
      </c>
      <c r="H125" s="15">
        <v>42076</v>
      </c>
      <c r="I125" s="15">
        <v>42059</v>
      </c>
      <c r="J125" s="15" t="s">
        <v>2197</v>
      </c>
      <c r="K125" s="7" t="s">
        <v>395</v>
      </c>
      <c r="L125" s="7" t="s">
        <v>59</v>
      </c>
      <c r="M125" s="7" t="s">
        <v>60</v>
      </c>
      <c r="N125" s="7" t="s">
        <v>48</v>
      </c>
      <c r="O125" s="7" t="s">
        <v>396</v>
      </c>
      <c r="P125" s="7" t="s">
        <v>62</v>
      </c>
      <c r="Q125" s="21">
        <v>2</v>
      </c>
      <c r="R125" s="7" t="s">
        <v>37</v>
      </c>
    </row>
    <row r="126" spans="1:18" ht="45" x14ac:dyDescent="0.25">
      <c r="A126" s="7">
        <v>121</v>
      </c>
      <c r="B126" s="7">
        <v>66</v>
      </c>
      <c r="C126" s="7" t="s">
        <v>28</v>
      </c>
      <c r="D126" s="7">
        <v>284222015</v>
      </c>
      <c r="E126" s="7" t="s">
        <v>29</v>
      </c>
      <c r="F126" s="7" t="s">
        <v>397</v>
      </c>
      <c r="G126" s="15">
        <v>42055</v>
      </c>
      <c r="H126" s="15">
        <v>42076</v>
      </c>
      <c r="I126" s="15">
        <v>42066</v>
      </c>
      <c r="J126" s="15" t="s">
        <v>99</v>
      </c>
      <c r="K126" s="7" t="s">
        <v>398</v>
      </c>
      <c r="L126" s="7" t="s">
        <v>65</v>
      </c>
      <c r="M126" s="7" t="s">
        <v>33</v>
      </c>
      <c r="N126" s="7" t="s">
        <v>48</v>
      </c>
      <c r="O126" s="7" t="s">
        <v>399</v>
      </c>
      <c r="P126" s="7" t="s">
        <v>36</v>
      </c>
      <c r="Q126" s="21">
        <v>7</v>
      </c>
      <c r="R126" s="7" t="s">
        <v>37</v>
      </c>
    </row>
    <row r="127" spans="1:18" ht="45" x14ac:dyDescent="0.25">
      <c r="A127" s="7">
        <v>122</v>
      </c>
      <c r="B127" s="7">
        <v>67</v>
      </c>
      <c r="C127" s="7" t="s">
        <v>28</v>
      </c>
      <c r="D127" s="7">
        <v>284272015</v>
      </c>
      <c r="E127" s="7" t="s">
        <v>29</v>
      </c>
      <c r="F127" s="7" t="s">
        <v>400</v>
      </c>
      <c r="G127" s="15">
        <v>42055</v>
      </c>
      <c r="H127" s="15">
        <v>42076</v>
      </c>
      <c r="I127" s="15">
        <v>42066</v>
      </c>
      <c r="J127" s="15" t="s">
        <v>2198</v>
      </c>
      <c r="K127" s="7" t="s">
        <v>401</v>
      </c>
      <c r="L127" s="7" t="s">
        <v>65</v>
      </c>
      <c r="M127" s="7" t="s">
        <v>33</v>
      </c>
      <c r="N127" s="7" t="s">
        <v>48</v>
      </c>
      <c r="O127" s="7" t="s">
        <v>402</v>
      </c>
      <c r="P127" s="7" t="s">
        <v>36</v>
      </c>
      <c r="Q127" s="21">
        <v>7</v>
      </c>
      <c r="R127" s="7" t="s">
        <v>37</v>
      </c>
    </row>
    <row r="128" spans="1:18" ht="45" x14ac:dyDescent="0.25">
      <c r="A128" s="7">
        <v>123</v>
      </c>
      <c r="B128" s="7">
        <v>68</v>
      </c>
      <c r="C128" s="7" t="s">
        <v>28</v>
      </c>
      <c r="D128" s="7">
        <v>285302015</v>
      </c>
      <c r="E128" s="7" t="s">
        <v>29</v>
      </c>
      <c r="F128" s="7" t="s">
        <v>403</v>
      </c>
      <c r="G128" s="15">
        <v>42055</v>
      </c>
      <c r="H128" s="15">
        <v>42076</v>
      </c>
      <c r="I128" s="15">
        <v>42066</v>
      </c>
      <c r="J128" s="15" t="s">
        <v>99</v>
      </c>
      <c r="K128" s="7" t="s">
        <v>404</v>
      </c>
      <c r="L128" s="7" t="s">
        <v>65</v>
      </c>
      <c r="M128" s="7" t="s">
        <v>33</v>
      </c>
      <c r="N128" s="7" t="s">
        <v>48</v>
      </c>
      <c r="O128" s="7" t="s">
        <v>405</v>
      </c>
      <c r="P128" s="7" t="s">
        <v>36</v>
      </c>
      <c r="Q128" s="21">
        <v>7</v>
      </c>
      <c r="R128" s="7" t="s">
        <v>37</v>
      </c>
    </row>
    <row r="129" spans="1:18" ht="90" x14ac:dyDescent="0.25">
      <c r="A129" s="7">
        <v>124</v>
      </c>
      <c r="B129" s="7">
        <v>69</v>
      </c>
      <c r="C129" s="7" t="s">
        <v>2561</v>
      </c>
      <c r="D129" s="7">
        <v>277162015</v>
      </c>
      <c r="E129" s="7" t="s">
        <v>29</v>
      </c>
      <c r="F129" s="7" t="s">
        <v>30</v>
      </c>
      <c r="G129" s="15">
        <v>42055</v>
      </c>
      <c r="H129" s="15">
        <v>42076</v>
      </c>
      <c r="I129" s="15">
        <v>42074</v>
      </c>
      <c r="J129" s="15" t="s">
        <v>2471</v>
      </c>
      <c r="K129" s="7" t="s">
        <v>406</v>
      </c>
      <c r="L129" s="7" t="s">
        <v>32</v>
      </c>
      <c r="M129" s="7" t="s">
        <v>33</v>
      </c>
      <c r="N129" s="7" t="s">
        <v>34</v>
      </c>
      <c r="O129" s="7" t="s">
        <v>407</v>
      </c>
      <c r="P129" s="7" t="s">
        <v>36</v>
      </c>
      <c r="Q129" s="21">
        <v>13</v>
      </c>
      <c r="R129" s="7" t="s">
        <v>37</v>
      </c>
    </row>
    <row r="130" spans="1:18" ht="45" x14ac:dyDescent="0.25">
      <c r="A130" s="7">
        <v>125</v>
      </c>
      <c r="B130" s="7">
        <v>70</v>
      </c>
      <c r="C130" s="7" t="s">
        <v>2560</v>
      </c>
      <c r="D130" s="7">
        <v>289252015</v>
      </c>
      <c r="E130" s="7" t="s">
        <v>29</v>
      </c>
      <c r="F130" s="7" t="s">
        <v>30</v>
      </c>
      <c r="G130" s="15">
        <v>42058</v>
      </c>
      <c r="H130" s="15">
        <v>42079</v>
      </c>
      <c r="I130" s="15">
        <v>42059</v>
      </c>
      <c r="J130" s="15" t="s">
        <v>2472</v>
      </c>
      <c r="K130" s="7" t="s">
        <v>408</v>
      </c>
      <c r="L130" s="7" t="s">
        <v>46</v>
      </c>
      <c r="M130" s="7" t="s">
        <v>33</v>
      </c>
      <c r="N130" s="7" t="s">
        <v>34</v>
      </c>
      <c r="O130" s="7" t="s">
        <v>409</v>
      </c>
      <c r="P130" s="7" t="s">
        <v>36</v>
      </c>
      <c r="Q130" s="21">
        <v>1</v>
      </c>
      <c r="R130" s="7" t="s">
        <v>37</v>
      </c>
    </row>
    <row r="131" spans="1:18" ht="75" x14ac:dyDescent="0.25">
      <c r="A131" s="7">
        <v>126</v>
      </c>
      <c r="B131" s="7">
        <v>71</v>
      </c>
      <c r="C131" s="7" t="s">
        <v>104</v>
      </c>
      <c r="D131" s="7">
        <v>320602015</v>
      </c>
      <c r="E131" s="7" t="s">
        <v>29</v>
      </c>
      <c r="F131" s="7" t="s">
        <v>30</v>
      </c>
      <c r="G131" s="15">
        <v>42061</v>
      </c>
      <c r="H131" s="15">
        <v>42082</v>
      </c>
      <c r="I131" s="15">
        <v>42061</v>
      </c>
      <c r="J131" s="15" t="s">
        <v>2464</v>
      </c>
      <c r="K131" s="7" t="s">
        <v>410</v>
      </c>
      <c r="L131" s="7" t="s">
        <v>65</v>
      </c>
      <c r="M131" s="7" t="s">
        <v>33</v>
      </c>
      <c r="N131" s="7" t="s">
        <v>34</v>
      </c>
      <c r="O131" s="7" t="s">
        <v>411</v>
      </c>
      <c r="P131" s="7" t="s">
        <v>36</v>
      </c>
      <c r="Q131" s="21">
        <v>0</v>
      </c>
      <c r="R131" s="7" t="s">
        <v>37</v>
      </c>
    </row>
    <row r="132" spans="1:18" ht="45" x14ac:dyDescent="0.25">
      <c r="A132" s="7">
        <v>127</v>
      </c>
      <c r="B132" s="7">
        <v>72</v>
      </c>
      <c r="C132" s="7" t="s">
        <v>94</v>
      </c>
      <c r="D132" s="7">
        <v>295862015</v>
      </c>
      <c r="E132" s="7" t="s">
        <v>29</v>
      </c>
      <c r="F132" s="7" t="s">
        <v>30</v>
      </c>
      <c r="G132" s="15">
        <v>42061</v>
      </c>
      <c r="H132" s="15">
        <v>42082</v>
      </c>
      <c r="I132" s="15">
        <v>42069</v>
      </c>
      <c r="J132" s="15" t="s">
        <v>99</v>
      </c>
      <c r="K132" s="7" t="s">
        <v>412</v>
      </c>
      <c r="L132" s="7" t="s">
        <v>46</v>
      </c>
      <c r="M132" s="7" t="s">
        <v>413</v>
      </c>
      <c r="N132" s="7" t="s">
        <v>34</v>
      </c>
      <c r="O132" s="7" t="s">
        <v>414</v>
      </c>
      <c r="P132" s="7" t="s">
        <v>415</v>
      </c>
      <c r="Q132" s="21">
        <v>6</v>
      </c>
      <c r="R132" s="7" t="s">
        <v>37</v>
      </c>
    </row>
    <row r="133" spans="1:18" ht="75" x14ac:dyDescent="0.25">
      <c r="A133" s="7">
        <v>128</v>
      </c>
      <c r="B133" s="7">
        <v>73</v>
      </c>
      <c r="C133" s="7" t="s">
        <v>38</v>
      </c>
      <c r="D133" s="7">
        <v>312432015</v>
      </c>
      <c r="E133" s="7" t="s">
        <v>29</v>
      </c>
      <c r="F133" s="7" t="s">
        <v>30</v>
      </c>
      <c r="G133" s="15">
        <v>42061</v>
      </c>
      <c r="H133" s="15">
        <v>42082</v>
      </c>
      <c r="I133" s="15">
        <v>42081</v>
      </c>
      <c r="J133" s="15" t="s">
        <v>2473</v>
      </c>
      <c r="K133" s="7" t="s">
        <v>416</v>
      </c>
      <c r="L133" s="7" t="s">
        <v>40</v>
      </c>
      <c r="M133" s="7" t="s">
        <v>41</v>
      </c>
      <c r="N133" s="7" t="s">
        <v>34</v>
      </c>
      <c r="O133" s="7" t="s">
        <v>417</v>
      </c>
      <c r="P133" s="7" t="s">
        <v>43</v>
      </c>
      <c r="Q133" s="21">
        <v>14</v>
      </c>
      <c r="R133" s="7" t="s">
        <v>37</v>
      </c>
    </row>
    <row r="134" spans="1:18" ht="45" x14ac:dyDescent="0.25">
      <c r="A134" s="7">
        <v>129</v>
      </c>
      <c r="B134" s="7">
        <v>74</v>
      </c>
      <c r="C134" s="7" t="s">
        <v>2561</v>
      </c>
      <c r="D134" s="7">
        <v>300432015</v>
      </c>
      <c r="E134" s="7" t="s">
        <v>29</v>
      </c>
      <c r="F134" s="7" t="s">
        <v>30</v>
      </c>
      <c r="G134" s="15">
        <v>42061</v>
      </c>
      <c r="H134" s="15">
        <v>42082</v>
      </c>
      <c r="I134" s="15">
        <v>42074</v>
      </c>
      <c r="J134" s="15" t="s">
        <v>2474</v>
      </c>
      <c r="K134" s="7" t="s">
        <v>418</v>
      </c>
      <c r="L134" s="7" t="s">
        <v>32</v>
      </c>
      <c r="M134" s="7" t="s">
        <v>33</v>
      </c>
      <c r="N134" s="7" t="s">
        <v>34</v>
      </c>
      <c r="O134" s="7" t="s">
        <v>419</v>
      </c>
      <c r="P134" s="7" t="s">
        <v>36</v>
      </c>
      <c r="Q134" s="21">
        <v>9</v>
      </c>
      <c r="R134" s="7" t="s">
        <v>37</v>
      </c>
    </row>
    <row r="135" spans="1:18" ht="45" x14ac:dyDescent="0.25">
      <c r="A135" s="7">
        <v>130</v>
      </c>
      <c r="B135" s="7">
        <v>75</v>
      </c>
      <c r="C135" s="7" t="s">
        <v>104</v>
      </c>
      <c r="D135" s="7">
        <v>291762015</v>
      </c>
      <c r="E135" s="7" t="s">
        <v>29</v>
      </c>
      <c r="F135" s="7" t="s">
        <v>30</v>
      </c>
      <c r="G135" s="15">
        <v>42061</v>
      </c>
      <c r="H135" s="15">
        <v>42082</v>
      </c>
      <c r="I135" s="15">
        <v>42069</v>
      </c>
      <c r="J135" s="15" t="s">
        <v>2475</v>
      </c>
      <c r="K135" s="7" t="s">
        <v>420</v>
      </c>
      <c r="L135" s="7" t="s">
        <v>46</v>
      </c>
      <c r="M135" s="7" t="s">
        <v>413</v>
      </c>
      <c r="N135" s="7" t="s">
        <v>34</v>
      </c>
      <c r="O135" s="7" t="s">
        <v>421</v>
      </c>
      <c r="P135" s="7" t="s">
        <v>415</v>
      </c>
      <c r="Q135" s="21">
        <v>6</v>
      </c>
      <c r="R135" s="7" t="s">
        <v>37</v>
      </c>
    </row>
    <row r="136" spans="1:18" ht="45" x14ac:dyDescent="0.25">
      <c r="A136" s="7">
        <v>131</v>
      </c>
      <c r="B136" s="7">
        <v>76</v>
      </c>
      <c r="C136" s="7" t="s">
        <v>104</v>
      </c>
      <c r="D136" s="7">
        <v>328552015</v>
      </c>
      <c r="E136" s="7" t="s">
        <v>29</v>
      </c>
      <c r="F136" s="7" t="s">
        <v>422</v>
      </c>
      <c r="G136" s="15">
        <v>42061</v>
      </c>
      <c r="H136" s="15">
        <v>42082</v>
      </c>
      <c r="I136" s="15">
        <v>42072</v>
      </c>
      <c r="J136" s="15" t="s">
        <v>2349</v>
      </c>
      <c r="K136" s="7" t="s">
        <v>423</v>
      </c>
      <c r="L136" s="7" t="s">
        <v>46</v>
      </c>
      <c r="M136" s="7" t="s">
        <v>222</v>
      </c>
      <c r="N136" s="7" t="s">
        <v>108</v>
      </c>
      <c r="O136" s="7" t="s">
        <v>424</v>
      </c>
      <c r="P136" s="7" t="s">
        <v>224</v>
      </c>
      <c r="Q136" s="21">
        <v>7</v>
      </c>
      <c r="R136" s="7" t="s">
        <v>37</v>
      </c>
    </row>
    <row r="137" spans="1:18" ht="45" x14ac:dyDescent="0.25">
      <c r="A137" s="7">
        <v>132</v>
      </c>
      <c r="B137" s="7">
        <v>77</v>
      </c>
      <c r="C137" s="7" t="s">
        <v>85</v>
      </c>
      <c r="D137" s="7">
        <v>334502015</v>
      </c>
      <c r="E137" s="7" t="s">
        <v>29</v>
      </c>
      <c r="F137" s="7" t="s">
        <v>425</v>
      </c>
      <c r="G137" s="15">
        <v>42062</v>
      </c>
      <c r="H137" s="15">
        <v>42083</v>
      </c>
      <c r="I137" s="15">
        <v>42076</v>
      </c>
      <c r="J137" s="15" t="s">
        <v>2199</v>
      </c>
      <c r="K137" s="7" t="s">
        <v>426</v>
      </c>
      <c r="L137" s="7" t="s">
        <v>2558</v>
      </c>
      <c r="M137" s="7" t="s">
        <v>33</v>
      </c>
      <c r="N137" s="7" t="s">
        <v>48</v>
      </c>
      <c r="O137" s="7" t="s">
        <v>427</v>
      </c>
      <c r="P137" s="7" t="s">
        <v>36</v>
      </c>
      <c r="Q137" s="21">
        <v>10</v>
      </c>
      <c r="R137" s="7" t="s">
        <v>37</v>
      </c>
    </row>
    <row r="138" spans="1:18" ht="45" x14ac:dyDescent="0.25">
      <c r="A138" s="7">
        <v>133</v>
      </c>
      <c r="B138" s="7">
        <v>78</v>
      </c>
      <c r="C138" s="7" t="s">
        <v>28</v>
      </c>
      <c r="D138" s="7">
        <v>334562015</v>
      </c>
      <c r="E138" s="7" t="s">
        <v>29</v>
      </c>
      <c r="F138" s="7" t="s">
        <v>428</v>
      </c>
      <c r="G138" s="15">
        <v>42062</v>
      </c>
      <c r="H138" s="15">
        <v>42083</v>
      </c>
      <c r="I138" s="15">
        <v>42076</v>
      </c>
      <c r="J138" s="15" t="s">
        <v>2200</v>
      </c>
      <c r="K138" s="7" t="s">
        <v>429</v>
      </c>
      <c r="L138" s="7" t="s">
        <v>65</v>
      </c>
      <c r="M138" s="7" t="s">
        <v>33</v>
      </c>
      <c r="N138" s="7" t="s">
        <v>48</v>
      </c>
      <c r="O138" s="7" t="s">
        <v>430</v>
      </c>
      <c r="P138" s="7" t="s">
        <v>36</v>
      </c>
      <c r="Q138" s="21">
        <v>10</v>
      </c>
      <c r="R138" s="7" t="s">
        <v>37</v>
      </c>
    </row>
    <row r="139" spans="1:18" ht="45" x14ac:dyDescent="0.25">
      <c r="A139" s="7">
        <v>134</v>
      </c>
      <c r="B139" s="7">
        <v>79</v>
      </c>
      <c r="C139" s="7" t="s">
        <v>28</v>
      </c>
      <c r="D139" s="7">
        <v>334632015</v>
      </c>
      <c r="E139" s="7" t="s">
        <v>29</v>
      </c>
      <c r="F139" s="7" t="s">
        <v>431</v>
      </c>
      <c r="G139" s="15">
        <v>42062</v>
      </c>
      <c r="H139" s="15">
        <v>42083</v>
      </c>
      <c r="I139" s="15">
        <v>42076</v>
      </c>
      <c r="J139" s="15" t="s">
        <v>2201</v>
      </c>
      <c r="K139" s="7" t="s">
        <v>432</v>
      </c>
      <c r="L139" s="7" t="s">
        <v>65</v>
      </c>
      <c r="M139" s="7" t="s">
        <v>33</v>
      </c>
      <c r="N139" s="7" t="s">
        <v>48</v>
      </c>
      <c r="O139" s="7" t="s">
        <v>433</v>
      </c>
      <c r="P139" s="7" t="s">
        <v>36</v>
      </c>
      <c r="Q139" s="21">
        <v>10</v>
      </c>
      <c r="R139" s="7" t="s">
        <v>37</v>
      </c>
    </row>
    <row r="140" spans="1:18" ht="45" x14ac:dyDescent="0.25">
      <c r="A140" s="7">
        <v>135</v>
      </c>
      <c r="B140" s="7">
        <v>80</v>
      </c>
      <c r="C140" s="7" t="s">
        <v>28</v>
      </c>
      <c r="D140" s="7">
        <v>334712015</v>
      </c>
      <c r="E140" s="7" t="s">
        <v>29</v>
      </c>
      <c r="F140" s="7" t="s">
        <v>434</v>
      </c>
      <c r="G140" s="15">
        <v>42062</v>
      </c>
      <c r="H140" s="15">
        <v>42083</v>
      </c>
      <c r="I140" s="15">
        <v>42076</v>
      </c>
      <c r="J140" s="15" t="s">
        <v>2202</v>
      </c>
      <c r="K140" s="7" t="s">
        <v>435</v>
      </c>
      <c r="L140" s="7" t="s">
        <v>65</v>
      </c>
      <c r="M140" s="7" t="s">
        <v>33</v>
      </c>
      <c r="N140" s="7" t="s">
        <v>48</v>
      </c>
      <c r="O140" s="7" t="s">
        <v>436</v>
      </c>
      <c r="P140" s="7" t="s">
        <v>36</v>
      </c>
      <c r="Q140" s="21">
        <v>10</v>
      </c>
      <c r="R140" s="7" t="s">
        <v>37</v>
      </c>
    </row>
    <row r="141" spans="1:18" ht="45" x14ac:dyDescent="0.25">
      <c r="A141" s="7">
        <v>136</v>
      </c>
      <c r="B141" s="7">
        <v>81</v>
      </c>
      <c r="C141" s="7" t="s">
        <v>28</v>
      </c>
      <c r="D141" s="7">
        <v>334782015</v>
      </c>
      <c r="E141" s="7" t="s">
        <v>29</v>
      </c>
      <c r="F141" s="7" t="s">
        <v>437</v>
      </c>
      <c r="G141" s="15">
        <v>42062</v>
      </c>
      <c r="H141" s="15">
        <v>42083</v>
      </c>
      <c r="I141" s="15">
        <v>42076</v>
      </c>
      <c r="J141" s="15" t="s">
        <v>2203</v>
      </c>
      <c r="K141" s="7" t="s">
        <v>438</v>
      </c>
      <c r="L141" s="7" t="s">
        <v>65</v>
      </c>
      <c r="M141" s="7" t="s">
        <v>33</v>
      </c>
      <c r="N141" s="7" t="s">
        <v>48</v>
      </c>
      <c r="O141" s="7" t="s">
        <v>439</v>
      </c>
      <c r="P141" s="7" t="s">
        <v>36</v>
      </c>
      <c r="Q141" s="21">
        <v>10</v>
      </c>
      <c r="R141" s="7" t="s">
        <v>37</v>
      </c>
    </row>
    <row r="142" spans="1:18" ht="45" x14ac:dyDescent="0.25">
      <c r="A142" s="7">
        <v>137</v>
      </c>
      <c r="B142" s="7">
        <v>82</v>
      </c>
      <c r="C142" s="7" t="s">
        <v>440</v>
      </c>
      <c r="D142" s="7">
        <v>334862015</v>
      </c>
      <c r="E142" s="7" t="s">
        <v>29</v>
      </c>
      <c r="F142" s="7" t="s">
        <v>441</v>
      </c>
      <c r="G142" s="15">
        <v>42062</v>
      </c>
      <c r="H142" s="15">
        <v>42076</v>
      </c>
      <c r="I142" s="15">
        <v>42068</v>
      </c>
      <c r="J142" s="15" t="s">
        <v>2204</v>
      </c>
      <c r="K142" s="7" t="s">
        <v>442</v>
      </c>
      <c r="L142" s="7" t="s">
        <v>46</v>
      </c>
      <c r="M142" s="7" t="s">
        <v>41</v>
      </c>
      <c r="N142" s="7" t="s">
        <v>48</v>
      </c>
      <c r="O142" s="7" t="s">
        <v>443</v>
      </c>
      <c r="P142" s="7" t="s">
        <v>43</v>
      </c>
      <c r="Q142" s="21">
        <v>4</v>
      </c>
      <c r="R142" s="7" t="s">
        <v>37</v>
      </c>
    </row>
    <row r="143" spans="1:18" ht="45" x14ac:dyDescent="0.25">
      <c r="A143" s="7">
        <v>138</v>
      </c>
      <c r="B143" s="7">
        <v>83</v>
      </c>
      <c r="C143" s="7" t="s">
        <v>104</v>
      </c>
      <c r="D143" s="7">
        <v>340062015</v>
      </c>
      <c r="E143" s="7" t="s">
        <v>29</v>
      </c>
      <c r="F143" s="7" t="s">
        <v>444</v>
      </c>
      <c r="G143" s="15">
        <v>42062</v>
      </c>
      <c r="H143" s="15">
        <v>42083</v>
      </c>
      <c r="I143" s="15">
        <v>42068</v>
      </c>
      <c r="J143" s="15" t="s">
        <v>2205</v>
      </c>
      <c r="K143" s="7" t="s">
        <v>445</v>
      </c>
      <c r="L143" s="7" t="s">
        <v>46</v>
      </c>
      <c r="M143" s="7" t="s">
        <v>107</v>
      </c>
      <c r="N143" s="7" t="s">
        <v>108</v>
      </c>
      <c r="O143" s="7" t="s">
        <v>446</v>
      </c>
      <c r="P143" s="7" t="s">
        <v>110</v>
      </c>
      <c r="Q143" s="21">
        <v>4</v>
      </c>
      <c r="R143" s="7" t="s">
        <v>37</v>
      </c>
    </row>
    <row r="144" spans="1:18" ht="45" x14ac:dyDescent="0.25">
      <c r="A144" s="7">
        <v>139</v>
      </c>
      <c r="B144" s="7">
        <v>84</v>
      </c>
      <c r="C144" s="7" t="s">
        <v>2561</v>
      </c>
      <c r="D144" s="7">
        <v>340282015</v>
      </c>
      <c r="E144" s="7" t="s">
        <v>29</v>
      </c>
      <c r="F144" s="7" t="s">
        <v>447</v>
      </c>
      <c r="G144" s="15">
        <v>42062</v>
      </c>
      <c r="H144" s="15">
        <v>42083</v>
      </c>
      <c r="I144" s="15">
        <v>42081</v>
      </c>
      <c r="J144" s="15" t="s">
        <v>2350</v>
      </c>
      <c r="K144" s="7" t="s">
        <v>448</v>
      </c>
      <c r="L144" s="7" t="s">
        <v>32</v>
      </c>
      <c r="M144" s="7" t="s">
        <v>41</v>
      </c>
      <c r="N144" s="7" t="s">
        <v>108</v>
      </c>
      <c r="O144" s="7" t="s">
        <v>449</v>
      </c>
      <c r="P144" s="7" t="s">
        <v>43</v>
      </c>
      <c r="Q144" s="21">
        <v>13</v>
      </c>
      <c r="R144" s="7" t="s">
        <v>37</v>
      </c>
    </row>
    <row r="145" spans="1:18" ht="45" x14ac:dyDescent="0.25">
      <c r="A145" s="7">
        <v>140</v>
      </c>
      <c r="B145" s="7">
        <v>85</v>
      </c>
      <c r="C145" s="7" t="s">
        <v>104</v>
      </c>
      <c r="D145" s="7">
        <v>341502015</v>
      </c>
      <c r="E145" s="7" t="s">
        <v>29</v>
      </c>
      <c r="F145" s="7" t="s">
        <v>450</v>
      </c>
      <c r="G145" s="15">
        <v>42062</v>
      </c>
      <c r="H145" s="15">
        <v>42083</v>
      </c>
      <c r="I145" s="15">
        <v>42068</v>
      </c>
      <c r="J145" s="15" t="s">
        <v>2351</v>
      </c>
      <c r="K145" s="7" t="s">
        <v>451</v>
      </c>
      <c r="L145" s="7" t="s">
        <v>46</v>
      </c>
      <c r="M145" s="7" t="s">
        <v>107</v>
      </c>
      <c r="N145" s="7" t="s">
        <v>108</v>
      </c>
      <c r="O145" s="7" t="s">
        <v>452</v>
      </c>
      <c r="P145" s="7" t="s">
        <v>110</v>
      </c>
      <c r="Q145" s="21">
        <v>4</v>
      </c>
      <c r="R145" s="7" t="s">
        <v>37</v>
      </c>
    </row>
    <row r="146" spans="1:18" ht="45" x14ac:dyDescent="0.25">
      <c r="A146" s="7">
        <v>141</v>
      </c>
      <c r="B146" s="7">
        <v>86</v>
      </c>
      <c r="C146" s="7" t="s">
        <v>94</v>
      </c>
      <c r="D146" s="7">
        <v>341632015</v>
      </c>
      <c r="E146" s="7" t="s">
        <v>29</v>
      </c>
      <c r="F146" s="7" t="s">
        <v>453</v>
      </c>
      <c r="G146" s="15">
        <v>42062</v>
      </c>
      <c r="H146" s="15">
        <v>42083</v>
      </c>
      <c r="I146" s="15">
        <v>42068</v>
      </c>
      <c r="J146" s="15" t="s">
        <v>2206</v>
      </c>
      <c r="K146" s="7" t="s">
        <v>454</v>
      </c>
      <c r="L146" s="7" t="s">
        <v>59</v>
      </c>
      <c r="M146" s="7" t="s">
        <v>60</v>
      </c>
      <c r="N146" s="7" t="s">
        <v>108</v>
      </c>
      <c r="O146" s="7" t="s">
        <v>455</v>
      </c>
      <c r="P146" s="7" t="s">
        <v>62</v>
      </c>
      <c r="Q146" s="21">
        <v>4</v>
      </c>
      <c r="R146" s="7" t="s">
        <v>37</v>
      </c>
    </row>
    <row r="147" spans="1:18" ht="45" x14ac:dyDescent="0.25">
      <c r="A147" s="7">
        <v>142</v>
      </c>
      <c r="B147" s="7">
        <v>87</v>
      </c>
      <c r="C147" s="7" t="s">
        <v>94</v>
      </c>
      <c r="D147" s="7">
        <v>341712015</v>
      </c>
      <c r="E147" s="7" t="s">
        <v>29</v>
      </c>
      <c r="F147" s="7" t="s">
        <v>456</v>
      </c>
      <c r="G147" s="15">
        <v>42062</v>
      </c>
      <c r="H147" s="15">
        <v>42083</v>
      </c>
      <c r="I147" s="15">
        <v>42069</v>
      </c>
      <c r="J147" s="15" t="s">
        <v>2352</v>
      </c>
      <c r="K147" s="7" t="s">
        <v>457</v>
      </c>
      <c r="L147" s="7" t="s">
        <v>59</v>
      </c>
      <c r="M147" s="7" t="s">
        <v>60</v>
      </c>
      <c r="N147" s="7" t="s">
        <v>108</v>
      </c>
      <c r="O147" s="7" t="s">
        <v>458</v>
      </c>
      <c r="P147" s="7" t="s">
        <v>62</v>
      </c>
      <c r="Q147" s="21">
        <v>5</v>
      </c>
      <c r="R147" s="7" t="s">
        <v>37</v>
      </c>
    </row>
    <row r="148" spans="1:18" ht="45" x14ac:dyDescent="0.25">
      <c r="A148" s="7">
        <v>143</v>
      </c>
      <c r="B148" s="7">
        <v>88</v>
      </c>
      <c r="C148" s="7" t="s">
        <v>94</v>
      </c>
      <c r="D148" s="7">
        <v>341772015</v>
      </c>
      <c r="E148" s="7" t="s">
        <v>29</v>
      </c>
      <c r="F148" s="7" t="s">
        <v>459</v>
      </c>
      <c r="G148" s="15">
        <v>42062</v>
      </c>
      <c r="H148" s="15">
        <v>42083</v>
      </c>
      <c r="I148" s="15">
        <v>42069</v>
      </c>
      <c r="J148" s="15" t="s">
        <v>2353</v>
      </c>
      <c r="K148" s="7" t="s">
        <v>460</v>
      </c>
      <c r="L148" s="7" t="s">
        <v>59</v>
      </c>
      <c r="M148" s="7" t="s">
        <v>60</v>
      </c>
      <c r="N148" s="7" t="s">
        <v>108</v>
      </c>
      <c r="O148" s="7" t="s">
        <v>461</v>
      </c>
      <c r="P148" s="7" t="s">
        <v>62</v>
      </c>
      <c r="Q148" s="21">
        <v>5</v>
      </c>
      <c r="R148" s="7" t="s">
        <v>37</v>
      </c>
    </row>
    <row r="149" spans="1:18" ht="45" x14ac:dyDescent="0.25">
      <c r="A149" s="7">
        <v>144</v>
      </c>
      <c r="B149" s="7">
        <v>89</v>
      </c>
      <c r="C149" s="7" t="s">
        <v>94</v>
      </c>
      <c r="D149" s="7">
        <v>341842015</v>
      </c>
      <c r="E149" s="7" t="s">
        <v>29</v>
      </c>
      <c r="F149" s="7" t="s">
        <v>462</v>
      </c>
      <c r="G149" s="15">
        <v>42062</v>
      </c>
      <c r="H149" s="15">
        <v>42083</v>
      </c>
      <c r="I149" s="15">
        <v>42069</v>
      </c>
      <c r="J149" s="15" t="s">
        <v>2354</v>
      </c>
      <c r="K149" s="7" t="s">
        <v>463</v>
      </c>
      <c r="L149" s="7" t="s">
        <v>59</v>
      </c>
      <c r="M149" s="7" t="s">
        <v>60</v>
      </c>
      <c r="N149" s="7" t="s">
        <v>108</v>
      </c>
      <c r="O149" s="7" t="s">
        <v>464</v>
      </c>
      <c r="P149" s="7" t="s">
        <v>62</v>
      </c>
      <c r="Q149" s="21">
        <v>5</v>
      </c>
      <c r="R149" s="7" t="s">
        <v>37</v>
      </c>
    </row>
    <row r="150" spans="1:18" ht="45" x14ac:dyDescent="0.25">
      <c r="A150" s="7">
        <v>145</v>
      </c>
      <c r="B150" s="7">
        <v>90</v>
      </c>
      <c r="C150" s="7" t="s">
        <v>94</v>
      </c>
      <c r="D150" s="7">
        <v>341892015</v>
      </c>
      <c r="E150" s="7" t="s">
        <v>29</v>
      </c>
      <c r="F150" s="7" t="s">
        <v>465</v>
      </c>
      <c r="G150" s="15">
        <v>42062</v>
      </c>
      <c r="H150" s="15">
        <v>42083</v>
      </c>
      <c r="I150" s="15">
        <v>42069</v>
      </c>
      <c r="J150" s="15" t="s">
        <v>2206</v>
      </c>
      <c r="K150" s="7" t="s">
        <v>466</v>
      </c>
      <c r="L150" s="7" t="s">
        <v>59</v>
      </c>
      <c r="M150" s="7" t="s">
        <v>60</v>
      </c>
      <c r="N150" s="7" t="s">
        <v>108</v>
      </c>
      <c r="O150" s="7" t="s">
        <v>467</v>
      </c>
      <c r="P150" s="7" t="s">
        <v>62</v>
      </c>
      <c r="Q150" s="21">
        <v>5</v>
      </c>
      <c r="R150" s="7" t="s">
        <v>37</v>
      </c>
    </row>
    <row r="151" spans="1:18" ht="45" x14ac:dyDescent="0.25">
      <c r="A151" s="7">
        <v>146</v>
      </c>
      <c r="B151" s="7">
        <v>1</v>
      </c>
      <c r="C151" s="7" t="s">
        <v>94</v>
      </c>
      <c r="D151" s="7">
        <v>353622015</v>
      </c>
      <c r="E151" s="7" t="s">
        <v>29</v>
      </c>
      <c r="F151" s="7" t="s">
        <v>30</v>
      </c>
      <c r="G151" s="15">
        <v>42069</v>
      </c>
      <c r="H151" s="15">
        <v>42093</v>
      </c>
      <c r="I151" s="15">
        <v>42076</v>
      </c>
      <c r="J151" s="15" t="s">
        <v>2476</v>
      </c>
      <c r="K151" s="7" t="s">
        <v>468</v>
      </c>
      <c r="L151" s="7" t="s">
        <v>65</v>
      </c>
      <c r="M151" s="7" t="s">
        <v>33</v>
      </c>
      <c r="N151" s="7" t="s">
        <v>34</v>
      </c>
      <c r="O151" s="7" t="s">
        <v>469</v>
      </c>
      <c r="P151" s="7" t="s">
        <v>36</v>
      </c>
      <c r="Q151" s="21">
        <v>5</v>
      </c>
      <c r="R151" s="7" t="s">
        <v>37</v>
      </c>
    </row>
    <row r="152" spans="1:18" ht="390" x14ac:dyDescent="0.25">
      <c r="A152" s="7">
        <v>147</v>
      </c>
      <c r="B152" s="7">
        <v>2</v>
      </c>
      <c r="C152" s="7" t="s">
        <v>104</v>
      </c>
      <c r="D152" s="7" t="s">
        <v>470</v>
      </c>
      <c r="E152" s="7" t="s">
        <v>29</v>
      </c>
      <c r="F152" s="7" t="s">
        <v>30</v>
      </c>
      <c r="G152" s="15">
        <v>42069</v>
      </c>
      <c r="H152" s="15">
        <v>42093</v>
      </c>
      <c r="I152" s="15">
        <v>42080</v>
      </c>
      <c r="J152" s="15" t="s">
        <v>2477</v>
      </c>
      <c r="K152" s="7" t="s">
        <v>471</v>
      </c>
      <c r="L152" s="7" t="s">
        <v>65</v>
      </c>
      <c r="M152" s="7" t="s">
        <v>33</v>
      </c>
      <c r="N152" s="7" t="s">
        <v>34</v>
      </c>
      <c r="O152" s="7" t="s">
        <v>472</v>
      </c>
      <c r="P152" s="7" t="s">
        <v>36</v>
      </c>
      <c r="Q152" s="21">
        <v>7</v>
      </c>
      <c r="R152" s="7" t="s">
        <v>37</v>
      </c>
    </row>
    <row r="153" spans="1:18" ht="195" x14ac:dyDescent="0.25">
      <c r="A153" s="7">
        <v>148</v>
      </c>
      <c r="B153" s="7">
        <v>3</v>
      </c>
      <c r="C153" s="7" t="s">
        <v>38</v>
      </c>
      <c r="D153" s="7">
        <v>365452015</v>
      </c>
      <c r="E153" s="7" t="s">
        <v>29</v>
      </c>
      <c r="F153" s="7" t="s">
        <v>30</v>
      </c>
      <c r="G153" s="15">
        <v>42069</v>
      </c>
      <c r="H153" s="15">
        <v>42093</v>
      </c>
      <c r="I153" s="15">
        <v>42074</v>
      </c>
      <c r="J153" s="15" t="s">
        <v>99</v>
      </c>
      <c r="K153" s="7" t="s">
        <v>473</v>
      </c>
      <c r="L153" s="7" t="s">
        <v>40</v>
      </c>
      <c r="M153" s="7" t="s">
        <v>107</v>
      </c>
      <c r="N153" s="7" t="s">
        <v>34</v>
      </c>
      <c r="O153" s="7" t="s">
        <v>474</v>
      </c>
      <c r="P153" s="7" t="s">
        <v>110</v>
      </c>
      <c r="Q153" s="21">
        <v>3</v>
      </c>
      <c r="R153" s="7" t="s">
        <v>37</v>
      </c>
    </row>
    <row r="154" spans="1:18" ht="45" x14ac:dyDescent="0.25">
      <c r="A154" s="7">
        <v>149</v>
      </c>
      <c r="B154" s="7">
        <v>4</v>
      </c>
      <c r="C154" s="7" t="s">
        <v>94</v>
      </c>
      <c r="D154" s="7">
        <v>384442015</v>
      </c>
      <c r="E154" s="7" t="s">
        <v>29</v>
      </c>
      <c r="F154" s="7" t="s">
        <v>475</v>
      </c>
      <c r="G154" s="15">
        <v>42069</v>
      </c>
      <c r="H154" s="15">
        <v>42093</v>
      </c>
      <c r="I154" s="15">
        <v>42080</v>
      </c>
      <c r="J154" s="15" t="s">
        <v>99</v>
      </c>
      <c r="K154" s="7" t="s">
        <v>476</v>
      </c>
      <c r="L154" s="7" t="s">
        <v>59</v>
      </c>
      <c r="M154" s="7" t="s">
        <v>60</v>
      </c>
      <c r="N154" s="7" t="s">
        <v>48</v>
      </c>
      <c r="O154" s="7" t="s">
        <v>477</v>
      </c>
      <c r="P154" s="7" t="s">
        <v>62</v>
      </c>
      <c r="Q154" s="21">
        <v>7</v>
      </c>
      <c r="R154" s="7" t="s">
        <v>37</v>
      </c>
    </row>
    <row r="155" spans="1:18" ht="45" x14ac:dyDescent="0.25">
      <c r="A155" s="7">
        <v>150</v>
      </c>
      <c r="B155" s="7">
        <v>5</v>
      </c>
      <c r="C155" s="7" t="s">
        <v>94</v>
      </c>
      <c r="D155" s="7">
        <v>384512015</v>
      </c>
      <c r="E155" s="7" t="s">
        <v>29</v>
      </c>
      <c r="F155" s="7" t="s">
        <v>478</v>
      </c>
      <c r="G155" s="15">
        <v>42069</v>
      </c>
      <c r="H155" s="15">
        <v>42093</v>
      </c>
      <c r="I155" s="15">
        <v>42080</v>
      </c>
      <c r="J155" s="15" t="s">
        <v>99</v>
      </c>
      <c r="K155" s="7" t="s">
        <v>479</v>
      </c>
      <c r="L155" s="7" t="s">
        <v>59</v>
      </c>
      <c r="M155" s="7" t="s">
        <v>60</v>
      </c>
      <c r="N155" s="7" t="s">
        <v>48</v>
      </c>
      <c r="O155" s="7" t="s">
        <v>480</v>
      </c>
      <c r="P155" s="7" t="s">
        <v>62</v>
      </c>
      <c r="Q155" s="21">
        <v>7</v>
      </c>
      <c r="R155" s="7" t="s">
        <v>37</v>
      </c>
    </row>
    <row r="156" spans="1:18" ht="45" x14ac:dyDescent="0.25">
      <c r="A156" s="7">
        <v>151</v>
      </c>
      <c r="B156" s="7">
        <v>6</v>
      </c>
      <c r="C156" s="7" t="s">
        <v>85</v>
      </c>
      <c r="D156" s="7">
        <v>384622015</v>
      </c>
      <c r="E156" s="7" t="s">
        <v>29</v>
      </c>
      <c r="F156" s="7" t="s">
        <v>481</v>
      </c>
      <c r="G156" s="15">
        <v>42069</v>
      </c>
      <c r="H156" s="15">
        <v>42093</v>
      </c>
      <c r="I156" s="15">
        <v>42080</v>
      </c>
      <c r="J156" s="15" t="s">
        <v>2355</v>
      </c>
      <c r="K156" s="7" t="s">
        <v>2559</v>
      </c>
      <c r="L156" s="7" t="s">
        <v>2558</v>
      </c>
      <c r="M156" s="7" t="s">
        <v>60</v>
      </c>
      <c r="N156" s="7" t="s">
        <v>48</v>
      </c>
      <c r="O156" s="7" t="s">
        <v>482</v>
      </c>
      <c r="P156" s="7" t="s">
        <v>62</v>
      </c>
      <c r="Q156" s="21">
        <v>7</v>
      </c>
      <c r="R156" s="7" t="s">
        <v>37</v>
      </c>
    </row>
    <row r="157" spans="1:18" ht="45" x14ac:dyDescent="0.25">
      <c r="A157" s="7">
        <v>152</v>
      </c>
      <c r="B157" s="7">
        <v>7</v>
      </c>
      <c r="C157" s="7" t="s">
        <v>28</v>
      </c>
      <c r="D157" s="7">
        <v>384712015</v>
      </c>
      <c r="E157" s="7" t="s">
        <v>29</v>
      </c>
      <c r="F157" s="7" t="s">
        <v>483</v>
      </c>
      <c r="G157" s="15">
        <v>42069</v>
      </c>
      <c r="H157" s="15">
        <v>42093</v>
      </c>
      <c r="I157" s="15">
        <v>42081</v>
      </c>
      <c r="J157" s="15" t="s">
        <v>2356</v>
      </c>
      <c r="K157" s="7" t="s">
        <v>484</v>
      </c>
      <c r="L157" s="7" t="s">
        <v>65</v>
      </c>
      <c r="M157" s="7" t="s">
        <v>33</v>
      </c>
      <c r="N157" s="7" t="s">
        <v>48</v>
      </c>
      <c r="O157" s="7" t="s">
        <v>485</v>
      </c>
      <c r="P157" s="7" t="s">
        <v>36</v>
      </c>
      <c r="Q157" s="21">
        <v>8</v>
      </c>
      <c r="R157" s="7" t="s">
        <v>37</v>
      </c>
    </row>
    <row r="158" spans="1:18" ht="45" x14ac:dyDescent="0.25">
      <c r="A158" s="7">
        <v>153</v>
      </c>
      <c r="B158" s="7">
        <v>8</v>
      </c>
      <c r="C158" s="7" t="s">
        <v>28</v>
      </c>
      <c r="D158" s="7">
        <v>384732015</v>
      </c>
      <c r="E158" s="7" t="s">
        <v>29</v>
      </c>
      <c r="F158" s="7" t="s">
        <v>486</v>
      </c>
      <c r="G158" s="15">
        <v>42069</v>
      </c>
      <c r="H158" s="15">
        <v>42093</v>
      </c>
      <c r="I158" s="15">
        <v>42081</v>
      </c>
      <c r="J158" s="15" t="s">
        <v>2357</v>
      </c>
      <c r="K158" s="7" t="s">
        <v>487</v>
      </c>
      <c r="L158" s="7" t="s">
        <v>65</v>
      </c>
      <c r="M158" s="7" t="s">
        <v>33</v>
      </c>
      <c r="N158" s="7" t="s">
        <v>48</v>
      </c>
      <c r="O158" s="7" t="s">
        <v>488</v>
      </c>
      <c r="P158" s="7" t="s">
        <v>36</v>
      </c>
      <c r="Q158" s="21">
        <v>8</v>
      </c>
      <c r="R158" s="7" t="s">
        <v>37</v>
      </c>
    </row>
    <row r="159" spans="1:18" ht="45" x14ac:dyDescent="0.25">
      <c r="A159" s="7">
        <v>154</v>
      </c>
      <c r="B159" s="7">
        <v>9</v>
      </c>
      <c r="C159" s="7" t="s">
        <v>94</v>
      </c>
      <c r="D159" s="7">
        <v>384892015</v>
      </c>
      <c r="E159" s="7" t="s">
        <v>29</v>
      </c>
      <c r="F159" s="7" t="s">
        <v>489</v>
      </c>
      <c r="G159" s="15">
        <v>42069</v>
      </c>
      <c r="H159" s="15">
        <v>42093</v>
      </c>
      <c r="I159" s="15">
        <v>42080</v>
      </c>
      <c r="J159" s="15" t="s">
        <v>2549</v>
      </c>
      <c r="K159" s="7" t="s">
        <v>490</v>
      </c>
      <c r="L159" s="7" t="s">
        <v>65</v>
      </c>
      <c r="M159" s="7" t="s">
        <v>33</v>
      </c>
      <c r="N159" s="7" t="s">
        <v>48</v>
      </c>
      <c r="O159" s="7" t="s">
        <v>491</v>
      </c>
      <c r="P159" s="7" t="s">
        <v>36</v>
      </c>
      <c r="Q159" s="21">
        <v>7</v>
      </c>
      <c r="R159" s="7" t="s">
        <v>37</v>
      </c>
    </row>
    <row r="160" spans="1:18" ht="45" x14ac:dyDescent="0.25">
      <c r="A160" s="7">
        <v>155</v>
      </c>
      <c r="B160" s="7">
        <v>10</v>
      </c>
      <c r="C160" s="7" t="s">
        <v>28</v>
      </c>
      <c r="D160" s="7">
        <v>384972015</v>
      </c>
      <c r="E160" s="7" t="s">
        <v>29</v>
      </c>
      <c r="F160" s="7" t="s">
        <v>492</v>
      </c>
      <c r="G160" s="15">
        <v>42069</v>
      </c>
      <c r="H160" s="15">
        <v>42093</v>
      </c>
      <c r="I160" s="15">
        <v>42081</v>
      </c>
      <c r="J160" s="15" t="s">
        <v>2358</v>
      </c>
      <c r="K160" s="7" t="s">
        <v>493</v>
      </c>
      <c r="L160" s="7" t="s">
        <v>65</v>
      </c>
      <c r="M160" s="7" t="s">
        <v>33</v>
      </c>
      <c r="N160" s="7" t="s">
        <v>48</v>
      </c>
      <c r="O160" s="7" t="s">
        <v>494</v>
      </c>
      <c r="P160" s="7" t="s">
        <v>36</v>
      </c>
      <c r="Q160" s="21">
        <v>8</v>
      </c>
      <c r="R160" s="7" t="s">
        <v>37</v>
      </c>
    </row>
    <row r="161" spans="1:18" ht="45" x14ac:dyDescent="0.25">
      <c r="A161" s="7">
        <v>156</v>
      </c>
      <c r="B161" s="7">
        <v>11</v>
      </c>
      <c r="C161" s="7" t="s">
        <v>28</v>
      </c>
      <c r="D161" s="7">
        <v>385042015</v>
      </c>
      <c r="E161" s="7" t="s">
        <v>29</v>
      </c>
      <c r="F161" s="7" t="s">
        <v>495</v>
      </c>
      <c r="G161" s="15">
        <v>42069</v>
      </c>
      <c r="H161" s="15">
        <v>42093</v>
      </c>
      <c r="I161" s="15">
        <v>42081</v>
      </c>
      <c r="J161" s="15" t="s">
        <v>2276</v>
      </c>
      <c r="K161" s="7" t="s">
        <v>496</v>
      </c>
      <c r="L161" s="7" t="s">
        <v>65</v>
      </c>
      <c r="M161" s="7" t="s">
        <v>33</v>
      </c>
      <c r="N161" s="7" t="s">
        <v>48</v>
      </c>
      <c r="O161" s="7" t="s">
        <v>497</v>
      </c>
      <c r="P161" s="7" t="s">
        <v>36</v>
      </c>
      <c r="Q161" s="21">
        <v>8</v>
      </c>
      <c r="R161" s="7" t="s">
        <v>37</v>
      </c>
    </row>
    <row r="162" spans="1:18" ht="45" x14ac:dyDescent="0.25">
      <c r="A162" s="7">
        <v>157</v>
      </c>
      <c r="B162" s="7">
        <v>12</v>
      </c>
      <c r="C162" s="7" t="s">
        <v>28</v>
      </c>
      <c r="D162" s="7">
        <v>385072015</v>
      </c>
      <c r="E162" s="7" t="s">
        <v>29</v>
      </c>
      <c r="F162" s="7" t="s">
        <v>498</v>
      </c>
      <c r="G162" s="15">
        <v>42069</v>
      </c>
      <c r="H162" s="15">
        <v>42093</v>
      </c>
      <c r="I162" s="15">
        <v>42081</v>
      </c>
      <c r="J162" s="15" t="s">
        <v>2151</v>
      </c>
      <c r="K162" s="7" t="s">
        <v>499</v>
      </c>
      <c r="L162" s="7" t="s">
        <v>65</v>
      </c>
      <c r="M162" s="7" t="s">
        <v>33</v>
      </c>
      <c r="N162" s="7" t="s">
        <v>48</v>
      </c>
      <c r="O162" s="7" t="s">
        <v>500</v>
      </c>
      <c r="P162" s="7" t="s">
        <v>36</v>
      </c>
      <c r="Q162" s="21">
        <v>8</v>
      </c>
      <c r="R162" s="7" t="s">
        <v>37</v>
      </c>
    </row>
    <row r="163" spans="1:18" ht="45" x14ac:dyDescent="0.25">
      <c r="A163" s="7">
        <v>158</v>
      </c>
      <c r="B163" s="7">
        <v>13</v>
      </c>
      <c r="C163" s="7" t="s">
        <v>2560</v>
      </c>
      <c r="D163" s="7">
        <v>387772015</v>
      </c>
      <c r="E163" s="7" t="s">
        <v>29</v>
      </c>
      <c r="F163" s="7" t="s">
        <v>501</v>
      </c>
      <c r="G163" s="15">
        <v>42069</v>
      </c>
      <c r="H163" s="15">
        <v>42093</v>
      </c>
      <c r="I163" s="15">
        <v>42089</v>
      </c>
      <c r="J163" s="15" t="s">
        <v>2359</v>
      </c>
      <c r="K163" s="7" t="s">
        <v>502</v>
      </c>
      <c r="L163" s="7" t="s">
        <v>46</v>
      </c>
      <c r="M163" s="7" t="s">
        <v>41</v>
      </c>
      <c r="N163" s="7" t="s">
        <v>108</v>
      </c>
      <c r="O163" s="7" t="s">
        <v>503</v>
      </c>
      <c r="P163" s="7" t="s">
        <v>43</v>
      </c>
      <c r="Q163" s="21">
        <v>13</v>
      </c>
      <c r="R163" s="7" t="s">
        <v>37</v>
      </c>
    </row>
    <row r="164" spans="1:18" ht="45" x14ac:dyDescent="0.25">
      <c r="A164" s="7">
        <v>159</v>
      </c>
      <c r="B164" s="7">
        <v>14</v>
      </c>
      <c r="C164" s="7" t="s">
        <v>2560</v>
      </c>
      <c r="D164" s="7">
        <v>387832015</v>
      </c>
      <c r="E164" s="7" t="s">
        <v>29</v>
      </c>
      <c r="F164" s="7" t="s">
        <v>504</v>
      </c>
      <c r="G164" s="15">
        <v>42069</v>
      </c>
      <c r="H164" s="15">
        <v>42093</v>
      </c>
      <c r="I164" s="15">
        <v>42089</v>
      </c>
      <c r="J164" s="15" t="s">
        <v>2360</v>
      </c>
      <c r="K164" s="7" t="s">
        <v>505</v>
      </c>
      <c r="L164" s="7" t="s">
        <v>46</v>
      </c>
      <c r="M164" s="7" t="s">
        <v>41</v>
      </c>
      <c r="N164" s="7" t="s">
        <v>108</v>
      </c>
      <c r="O164" s="7" t="s">
        <v>506</v>
      </c>
      <c r="P164" s="7" t="s">
        <v>43</v>
      </c>
      <c r="Q164" s="21">
        <v>13</v>
      </c>
      <c r="R164" s="7" t="s">
        <v>37</v>
      </c>
    </row>
    <row r="165" spans="1:18" ht="45" x14ac:dyDescent="0.25">
      <c r="A165" s="7">
        <v>160</v>
      </c>
      <c r="B165" s="7">
        <v>15</v>
      </c>
      <c r="C165" s="7" t="s">
        <v>2560</v>
      </c>
      <c r="D165" s="7">
        <v>387872015</v>
      </c>
      <c r="E165" s="7" t="s">
        <v>29</v>
      </c>
      <c r="F165" s="7" t="s">
        <v>507</v>
      </c>
      <c r="G165" s="15">
        <v>42069</v>
      </c>
      <c r="H165" s="15">
        <v>42093</v>
      </c>
      <c r="I165" s="15">
        <v>42089</v>
      </c>
      <c r="J165" s="15" t="s">
        <v>2361</v>
      </c>
      <c r="K165" s="7" t="s">
        <v>508</v>
      </c>
      <c r="L165" s="7" t="s">
        <v>32</v>
      </c>
      <c r="M165" s="7" t="s">
        <v>33</v>
      </c>
      <c r="N165" s="7" t="s">
        <v>108</v>
      </c>
      <c r="O165" s="7" t="s">
        <v>509</v>
      </c>
      <c r="P165" s="7" t="s">
        <v>36</v>
      </c>
      <c r="Q165" s="21">
        <v>13</v>
      </c>
      <c r="R165" s="7" t="s">
        <v>37</v>
      </c>
    </row>
    <row r="166" spans="1:18" ht="45" x14ac:dyDescent="0.25">
      <c r="A166" s="7">
        <v>161</v>
      </c>
      <c r="B166" s="7">
        <v>16</v>
      </c>
      <c r="C166" s="7" t="s">
        <v>85</v>
      </c>
      <c r="D166" s="7">
        <v>398062015</v>
      </c>
      <c r="E166" s="7" t="s">
        <v>29</v>
      </c>
      <c r="F166" s="7" t="s">
        <v>510</v>
      </c>
      <c r="G166" s="15">
        <v>42074</v>
      </c>
      <c r="H166" s="15">
        <v>42100</v>
      </c>
      <c r="I166" s="15">
        <v>42090</v>
      </c>
      <c r="J166" s="15" t="s">
        <v>2207</v>
      </c>
      <c r="K166" s="7" t="s">
        <v>511</v>
      </c>
      <c r="L166" s="7" t="s">
        <v>2558</v>
      </c>
      <c r="M166" s="7" t="s">
        <v>33</v>
      </c>
      <c r="N166" s="7" t="s">
        <v>48</v>
      </c>
      <c r="O166" s="7" t="s">
        <v>512</v>
      </c>
      <c r="P166" s="7" t="s">
        <v>36</v>
      </c>
      <c r="Q166" s="21">
        <v>11</v>
      </c>
      <c r="R166" s="7" t="s">
        <v>37</v>
      </c>
    </row>
    <row r="167" spans="1:18" ht="45" x14ac:dyDescent="0.25">
      <c r="A167" s="7">
        <v>162</v>
      </c>
      <c r="B167" s="7">
        <v>17</v>
      </c>
      <c r="C167" s="7" t="s">
        <v>85</v>
      </c>
      <c r="D167" s="7">
        <v>398092015</v>
      </c>
      <c r="E167" s="7" t="s">
        <v>29</v>
      </c>
      <c r="F167" s="7" t="s">
        <v>513</v>
      </c>
      <c r="G167" s="15">
        <v>42074</v>
      </c>
      <c r="H167" s="15">
        <v>42100</v>
      </c>
      <c r="I167" s="15">
        <v>42090</v>
      </c>
      <c r="J167" s="15" t="s">
        <v>2208</v>
      </c>
      <c r="K167" s="7" t="s">
        <v>514</v>
      </c>
      <c r="L167" s="7" t="s">
        <v>2558</v>
      </c>
      <c r="M167" s="7" t="s">
        <v>33</v>
      </c>
      <c r="N167" s="7" t="s">
        <v>48</v>
      </c>
      <c r="O167" s="7" t="s">
        <v>515</v>
      </c>
      <c r="P167" s="7" t="s">
        <v>36</v>
      </c>
      <c r="Q167" s="21">
        <v>11</v>
      </c>
      <c r="R167" s="7" t="s">
        <v>37</v>
      </c>
    </row>
    <row r="168" spans="1:18" ht="45" x14ac:dyDescent="0.25">
      <c r="A168" s="7">
        <v>163</v>
      </c>
      <c r="B168" s="7">
        <v>18</v>
      </c>
      <c r="C168" s="7" t="s">
        <v>85</v>
      </c>
      <c r="D168" s="7">
        <v>398132015</v>
      </c>
      <c r="E168" s="7" t="s">
        <v>29</v>
      </c>
      <c r="F168" s="7" t="s">
        <v>516</v>
      </c>
      <c r="G168" s="15">
        <v>42074</v>
      </c>
      <c r="H168" s="15">
        <v>42100</v>
      </c>
      <c r="I168" s="15">
        <v>42090</v>
      </c>
      <c r="J168" s="15" t="s">
        <v>2362</v>
      </c>
      <c r="K168" s="7" t="s">
        <v>517</v>
      </c>
      <c r="L168" s="7" t="s">
        <v>2558</v>
      </c>
      <c r="M168" s="7" t="s">
        <v>33</v>
      </c>
      <c r="N168" s="7" t="s">
        <v>48</v>
      </c>
      <c r="O168" s="7" t="s">
        <v>518</v>
      </c>
      <c r="P168" s="7" t="s">
        <v>36</v>
      </c>
      <c r="Q168" s="21">
        <v>11</v>
      </c>
      <c r="R168" s="7" t="s">
        <v>37</v>
      </c>
    </row>
    <row r="169" spans="1:18" ht="45" x14ac:dyDescent="0.25">
      <c r="A169" s="7">
        <v>164</v>
      </c>
      <c r="B169" s="7">
        <v>19</v>
      </c>
      <c r="C169" s="7" t="s">
        <v>85</v>
      </c>
      <c r="D169" s="7">
        <v>398162015</v>
      </c>
      <c r="E169" s="7" t="s">
        <v>29</v>
      </c>
      <c r="F169" s="7" t="s">
        <v>519</v>
      </c>
      <c r="G169" s="15">
        <v>42074</v>
      </c>
      <c r="H169" s="15">
        <v>42100</v>
      </c>
      <c r="I169" s="15">
        <v>42090</v>
      </c>
      <c r="J169" s="15" t="s">
        <v>99</v>
      </c>
      <c r="K169" s="7" t="s">
        <v>520</v>
      </c>
      <c r="L169" s="7" t="s">
        <v>2558</v>
      </c>
      <c r="M169" s="7" t="s">
        <v>33</v>
      </c>
      <c r="N169" s="7" t="s">
        <v>48</v>
      </c>
      <c r="O169" s="7" t="s">
        <v>521</v>
      </c>
      <c r="P169" s="7" t="s">
        <v>36</v>
      </c>
      <c r="Q169" s="21">
        <v>11</v>
      </c>
      <c r="R169" s="7" t="s">
        <v>37</v>
      </c>
    </row>
    <row r="170" spans="1:18" ht="45" x14ac:dyDescent="0.25">
      <c r="A170" s="7">
        <v>165</v>
      </c>
      <c r="B170" s="7">
        <v>20</v>
      </c>
      <c r="C170" s="7" t="s">
        <v>28</v>
      </c>
      <c r="D170" s="7">
        <v>398202015</v>
      </c>
      <c r="E170" s="7" t="s">
        <v>29</v>
      </c>
      <c r="F170" s="7" t="s">
        <v>522</v>
      </c>
      <c r="G170" s="15">
        <v>42074</v>
      </c>
      <c r="H170" s="15">
        <v>42100</v>
      </c>
      <c r="I170" s="15">
        <v>42083</v>
      </c>
      <c r="J170" s="15" t="s">
        <v>2209</v>
      </c>
      <c r="K170" s="7" t="s">
        <v>523</v>
      </c>
      <c r="L170" s="7" t="s">
        <v>65</v>
      </c>
      <c r="M170" s="7" t="s">
        <v>33</v>
      </c>
      <c r="N170" s="7" t="s">
        <v>48</v>
      </c>
      <c r="O170" s="7" t="s">
        <v>524</v>
      </c>
      <c r="P170" s="7" t="s">
        <v>36</v>
      </c>
      <c r="Q170" s="21">
        <v>7</v>
      </c>
      <c r="R170" s="7" t="s">
        <v>37</v>
      </c>
    </row>
    <row r="171" spans="1:18" ht="45" x14ac:dyDescent="0.25">
      <c r="A171" s="7">
        <v>166</v>
      </c>
      <c r="B171" s="7">
        <v>21</v>
      </c>
      <c r="C171" s="7" t="s">
        <v>28</v>
      </c>
      <c r="D171" s="7">
        <v>398232015</v>
      </c>
      <c r="E171" s="7" t="s">
        <v>29</v>
      </c>
      <c r="F171" s="7" t="s">
        <v>525</v>
      </c>
      <c r="G171" s="15">
        <v>42074</v>
      </c>
      <c r="H171" s="15">
        <v>42100</v>
      </c>
      <c r="I171" s="15">
        <v>42083</v>
      </c>
      <c r="J171" s="15" t="s">
        <v>2210</v>
      </c>
      <c r="K171" s="7" t="s">
        <v>526</v>
      </c>
      <c r="L171" s="7" t="s">
        <v>65</v>
      </c>
      <c r="M171" s="7" t="s">
        <v>33</v>
      </c>
      <c r="N171" s="7" t="s">
        <v>48</v>
      </c>
      <c r="O171" s="7" t="s">
        <v>527</v>
      </c>
      <c r="P171" s="7" t="s">
        <v>36</v>
      </c>
      <c r="Q171" s="21">
        <v>7</v>
      </c>
      <c r="R171" s="7" t="s">
        <v>37</v>
      </c>
    </row>
    <row r="172" spans="1:18" ht="45" x14ac:dyDescent="0.25">
      <c r="A172" s="7">
        <v>167</v>
      </c>
      <c r="B172" s="7">
        <v>22</v>
      </c>
      <c r="C172" s="7" t="s">
        <v>28</v>
      </c>
      <c r="D172" s="7">
        <v>398272015</v>
      </c>
      <c r="E172" s="7" t="s">
        <v>29</v>
      </c>
      <c r="F172" s="7" t="s">
        <v>528</v>
      </c>
      <c r="G172" s="15">
        <v>42074</v>
      </c>
      <c r="H172" s="15">
        <v>42100</v>
      </c>
      <c r="I172" s="15">
        <v>42083</v>
      </c>
      <c r="J172" s="15" t="s">
        <v>2211</v>
      </c>
      <c r="K172" s="7" t="s">
        <v>529</v>
      </c>
      <c r="L172" s="7" t="s">
        <v>65</v>
      </c>
      <c r="M172" s="7" t="s">
        <v>33</v>
      </c>
      <c r="N172" s="7" t="s">
        <v>48</v>
      </c>
      <c r="O172" s="7" t="s">
        <v>530</v>
      </c>
      <c r="P172" s="7" t="s">
        <v>36</v>
      </c>
      <c r="Q172" s="21">
        <v>7</v>
      </c>
      <c r="R172" s="7" t="s">
        <v>37</v>
      </c>
    </row>
    <row r="173" spans="1:18" ht="45" x14ac:dyDescent="0.25">
      <c r="A173" s="7">
        <v>168</v>
      </c>
      <c r="B173" s="7">
        <v>23</v>
      </c>
      <c r="C173" s="7" t="s">
        <v>28</v>
      </c>
      <c r="D173" s="7">
        <v>398302015</v>
      </c>
      <c r="E173" s="7" t="s">
        <v>29</v>
      </c>
      <c r="F173" s="7" t="s">
        <v>531</v>
      </c>
      <c r="G173" s="15">
        <v>42074</v>
      </c>
      <c r="H173" s="15">
        <v>42100</v>
      </c>
      <c r="I173" s="15">
        <v>42083</v>
      </c>
      <c r="J173" s="15" t="s">
        <v>2169</v>
      </c>
      <c r="K173" s="7" t="s">
        <v>532</v>
      </c>
      <c r="L173" s="7" t="s">
        <v>65</v>
      </c>
      <c r="M173" s="7" t="s">
        <v>33</v>
      </c>
      <c r="N173" s="7" t="s">
        <v>48</v>
      </c>
      <c r="O173" s="7" t="s">
        <v>533</v>
      </c>
      <c r="P173" s="7" t="s">
        <v>36</v>
      </c>
      <c r="Q173" s="21">
        <v>7</v>
      </c>
      <c r="R173" s="7" t="s">
        <v>37</v>
      </c>
    </row>
    <row r="174" spans="1:18" ht="45" x14ac:dyDescent="0.25">
      <c r="A174" s="7">
        <v>169</v>
      </c>
      <c r="B174" s="7">
        <v>24</v>
      </c>
      <c r="C174" s="7" t="s">
        <v>28</v>
      </c>
      <c r="D174" s="7">
        <v>398312015</v>
      </c>
      <c r="E174" s="7" t="s">
        <v>29</v>
      </c>
      <c r="F174" s="7" t="s">
        <v>534</v>
      </c>
      <c r="G174" s="15">
        <v>42074</v>
      </c>
      <c r="H174" s="15">
        <v>42100</v>
      </c>
      <c r="I174" s="15">
        <v>42083</v>
      </c>
      <c r="J174" s="15" t="s">
        <v>2212</v>
      </c>
      <c r="K174" s="7" t="s">
        <v>535</v>
      </c>
      <c r="L174" s="7" t="s">
        <v>65</v>
      </c>
      <c r="M174" s="7" t="s">
        <v>33</v>
      </c>
      <c r="N174" s="7" t="s">
        <v>48</v>
      </c>
      <c r="O174" s="7" t="s">
        <v>536</v>
      </c>
      <c r="P174" s="7" t="s">
        <v>36</v>
      </c>
      <c r="Q174" s="21">
        <v>7</v>
      </c>
      <c r="R174" s="7" t="s">
        <v>37</v>
      </c>
    </row>
    <row r="175" spans="1:18" ht="45" x14ac:dyDescent="0.25">
      <c r="A175" s="7">
        <v>170</v>
      </c>
      <c r="B175" s="7">
        <v>25</v>
      </c>
      <c r="C175" s="7" t="s">
        <v>28</v>
      </c>
      <c r="D175" s="7">
        <v>398332015</v>
      </c>
      <c r="E175" s="7" t="s">
        <v>29</v>
      </c>
      <c r="F175" s="7" t="s">
        <v>537</v>
      </c>
      <c r="G175" s="15">
        <v>42074</v>
      </c>
      <c r="H175" s="15">
        <v>42100</v>
      </c>
      <c r="I175" s="15">
        <v>42083</v>
      </c>
      <c r="J175" s="15" t="s">
        <v>2213</v>
      </c>
      <c r="K175" s="7" t="s">
        <v>538</v>
      </c>
      <c r="L175" s="7" t="s">
        <v>65</v>
      </c>
      <c r="M175" s="7" t="s">
        <v>33</v>
      </c>
      <c r="N175" s="7" t="s">
        <v>48</v>
      </c>
      <c r="O175" s="7" t="s">
        <v>539</v>
      </c>
      <c r="P175" s="7" t="s">
        <v>36</v>
      </c>
      <c r="Q175" s="21">
        <v>7</v>
      </c>
      <c r="R175" s="7" t="s">
        <v>37</v>
      </c>
    </row>
    <row r="176" spans="1:18" ht="45" x14ac:dyDescent="0.25">
      <c r="A176" s="7">
        <v>171</v>
      </c>
      <c r="B176" s="7">
        <v>26</v>
      </c>
      <c r="C176" s="7" t="s">
        <v>85</v>
      </c>
      <c r="D176" s="7">
        <v>398352015</v>
      </c>
      <c r="E176" s="7" t="s">
        <v>29</v>
      </c>
      <c r="F176" s="7" t="s">
        <v>540</v>
      </c>
      <c r="G176" s="15">
        <v>42074</v>
      </c>
      <c r="H176" s="15">
        <v>42100</v>
      </c>
      <c r="I176" s="15">
        <v>42090</v>
      </c>
      <c r="J176" s="15" t="s">
        <v>2169</v>
      </c>
      <c r="K176" s="7" t="s">
        <v>541</v>
      </c>
      <c r="L176" s="7" t="s">
        <v>2558</v>
      </c>
      <c r="M176" s="7" t="s">
        <v>33</v>
      </c>
      <c r="N176" s="7" t="s">
        <v>48</v>
      </c>
      <c r="O176" s="7" t="s">
        <v>542</v>
      </c>
      <c r="P176" s="7" t="s">
        <v>36</v>
      </c>
      <c r="Q176" s="21">
        <v>11</v>
      </c>
      <c r="R176" s="7" t="s">
        <v>37</v>
      </c>
    </row>
    <row r="177" spans="1:18" ht="60" x14ac:dyDescent="0.25">
      <c r="A177" s="7">
        <v>172</v>
      </c>
      <c r="B177" s="7">
        <v>27</v>
      </c>
      <c r="C177" s="7" t="s">
        <v>28</v>
      </c>
      <c r="D177" s="7">
        <v>398382015</v>
      </c>
      <c r="E177" s="7" t="s">
        <v>29</v>
      </c>
      <c r="F177" s="7" t="s">
        <v>543</v>
      </c>
      <c r="G177" s="15">
        <v>42074</v>
      </c>
      <c r="H177" s="15">
        <v>42100</v>
      </c>
      <c r="I177" s="15">
        <v>42094</v>
      </c>
      <c r="J177" s="15" t="s">
        <v>2214</v>
      </c>
      <c r="K177" s="7" t="s">
        <v>544</v>
      </c>
      <c r="L177" s="7" t="s">
        <v>65</v>
      </c>
      <c r="M177" s="7" t="s">
        <v>33</v>
      </c>
      <c r="N177" s="7" t="s">
        <v>48</v>
      </c>
      <c r="O177" s="7" t="s">
        <v>545</v>
      </c>
      <c r="P177" s="7" t="s">
        <v>36</v>
      </c>
      <c r="Q177" s="21">
        <v>13</v>
      </c>
      <c r="R177" s="7" t="s">
        <v>37</v>
      </c>
    </row>
    <row r="178" spans="1:18" ht="45" x14ac:dyDescent="0.25">
      <c r="A178" s="7">
        <v>173</v>
      </c>
      <c r="B178" s="7">
        <v>28</v>
      </c>
      <c r="C178" s="7" t="s">
        <v>28</v>
      </c>
      <c r="D178" s="7">
        <v>398392015</v>
      </c>
      <c r="E178" s="7" t="s">
        <v>29</v>
      </c>
      <c r="F178" s="7" t="s">
        <v>546</v>
      </c>
      <c r="G178" s="15">
        <v>42074</v>
      </c>
      <c r="H178" s="15">
        <v>42100</v>
      </c>
      <c r="I178" s="15">
        <v>42083</v>
      </c>
      <c r="J178" s="15" t="s">
        <v>2169</v>
      </c>
      <c r="K178" s="7" t="s">
        <v>547</v>
      </c>
      <c r="L178" s="7" t="s">
        <v>65</v>
      </c>
      <c r="M178" s="7" t="s">
        <v>33</v>
      </c>
      <c r="N178" s="7" t="s">
        <v>48</v>
      </c>
      <c r="O178" s="7" t="s">
        <v>548</v>
      </c>
      <c r="P178" s="7" t="s">
        <v>36</v>
      </c>
      <c r="Q178" s="21">
        <v>7</v>
      </c>
      <c r="R178" s="7" t="s">
        <v>37</v>
      </c>
    </row>
    <row r="179" spans="1:18" ht="45" x14ac:dyDescent="0.25">
      <c r="A179" s="7">
        <v>174</v>
      </c>
      <c r="B179" s="7">
        <v>29</v>
      </c>
      <c r="C179" s="7" t="s">
        <v>28</v>
      </c>
      <c r="D179" s="7">
        <v>398532015</v>
      </c>
      <c r="E179" s="7" t="s">
        <v>29</v>
      </c>
      <c r="F179" s="7" t="s">
        <v>549</v>
      </c>
      <c r="G179" s="15">
        <v>42074</v>
      </c>
      <c r="H179" s="15">
        <v>42100</v>
      </c>
      <c r="I179" s="15">
        <v>42083</v>
      </c>
      <c r="J179" s="15" t="s">
        <v>2550</v>
      </c>
      <c r="K179" s="7" t="s">
        <v>550</v>
      </c>
      <c r="L179" s="7" t="s">
        <v>65</v>
      </c>
      <c r="M179" s="7" t="s">
        <v>33</v>
      </c>
      <c r="N179" s="7" t="s">
        <v>48</v>
      </c>
      <c r="O179" s="7" t="s">
        <v>551</v>
      </c>
      <c r="P179" s="7" t="s">
        <v>36</v>
      </c>
      <c r="Q179" s="21">
        <v>7</v>
      </c>
      <c r="R179" s="7" t="s">
        <v>37</v>
      </c>
    </row>
    <row r="180" spans="1:18" ht="45" x14ac:dyDescent="0.25">
      <c r="A180" s="7">
        <v>175</v>
      </c>
      <c r="B180" s="7">
        <v>30</v>
      </c>
      <c r="C180" s="7" t="s">
        <v>104</v>
      </c>
      <c r="D180" s="7">
        <v>398582015</v>
      </c>
      <c r="E180" s="7" t="s">
        <v>29</v>
      </c>
      <c r="F180" s="7" t="s">
        <v>552</v>
      </c>
      <c r="G180" s="15">
        <v>42074</v>
      </c>
      <c r="H180" s="15">
        <v>42100</v>
      </c>
      <c r="I180" s="15">
        <v>42083</v>
      </c>
      <c r="J180" s="15" t="s">
        <v>2215</v>
      </c>
      <c r="K180" s="7" t="s">
        <v>553</v>
      </c>
      <c r="L180" s="7" t="s">
        <v>65</v>
      </c>
      <c r="M180" s="7" t="s">
        <v>33</v>
      </c>
      <c r="N180" s="7" t="s">
        <v>48</v>
      </c>
      <c r="O180" s="7" t="s">
        <v>554</v>
      </c>
      <c r="P180" s="7" t="s">
        <v>36</v>
      </c>
      <c r="Q180" s="21">
        <v>7</v>
      </c>
      <c r="R180" s="7" t="s">
        <v>37</v>
      </c>
    </row>
    <row r="181" spans="1:18" ht="45" x14ac:dyDescent="0.25">
      <c r="A181" s="7">
        <v>176</v>
      </c>
      <c r="B181" s="7">
        <v>31</v>
      </c>
      <c r="C181" s="7" t="s">
        <v>28</v>
      </c>
      <c r="D181" s="7">
        <v>398682015</v>
      </c>
      <c r="E181" s="7" t="s">
        <v>29</v>
      </c>
      <c r="F181" s="7" t="s">
        <v>555</v>
      </c>
      <c r="G181" s="15">
        <v>42074</v>
      </c>
      <c r="H181" s="15">
        <v>42100</v>
      </c>
      <c r="I181" s="15">
        <v>42090</v>
      </c>
      <c r="J181" s="15" t="s">
        <v>2216</v>
      </c>
      <c r="K181" s="7" t="s">
        <v>556</v>
      </c>
      <c r="L181" s="7" t="s">
        <v>65</v>
      </c>
      <c r="M181" s="7" t="s">
        <v>33</v>
      </c>
      <c r="N181" s="7" t="s">
        <v>48</v>
      </c>
      <c r="O181" s="7" t="s">
        <v>557</v>
      </c>
      <c r="P181" s="7" t="s">
        <v>36</v>
      </c>
      <c r="Q181" s="21">
        <v>11</v>
      </c>
      <c r="R181" s="7" t="s">
        <v>37</v>
      </c>
    </row>
    <row r="182" spans="1:18" ht="45" x14ac:dyDescent="0.25">
      <c r="A182" s="7">
        <v>177</v>
      </c>
      <c r="B182" s="7">
        <v>32</v>
      </c>
      <c r="C182" s="7" t="s">
        <v>28</v>
      </c>
      <c r="D182" s="7">
        <v>398752015</v>
      </c>
      <c r="E182" s="7" t="s">
        <v>29</v>
      </c>
      <c r="F182" s="7" t="s">
        <v>558</v>
      </c>
      <c r="G182" s="15">
        <v>42074</v>
      </c>
      <c r="H182" s="15">
        <v>42100</v>
      </c>
      <c r="I182" s="15">
        <v>42083</v>
      </c>
      <c r="J182" s="15" t="s">
        <v>2217</v>
      </c>
      <c r="K182" s="7" t="s">
        <v>559</v>
      </c>
      <c r="L182" s="7" t="s">
        <v>65</v>
      </c>
      <c r="M182" s="7" t="s">
        <v>33</v>
      </c>
      <c r="N182" s="7" t="s">
        <v>48</v>
      </c>
      <c r="O182" s="7" t="s">
        <v>560</v>
      </c>
      <c r="P182" s="7" t="s">
        <v>36</v>
      </c>
      <c r="Q182" s="21">
        <v>7</v>
      </c>
      <c r="R182" s="7" t="s">
        <v>37</v>
      </c>
    </row>
    <row r="183" spans="1:18" ht="45" x14ac:dyDescent="0.25">
      <c r="A183" s="7">
        <v>178</v>
      </c>
      <c r="B183" s="7">
        <v>33</v>
      </c>
      <c r="C183" s="7" t="s">
        <v>85</v>
      </c>
      <c r="D183" s="7">
        <v>399062015</v>
      </c>
      <c r="E183" s="7" t="s">
        <v>29</v>
      </c>
      <c r="F183" s="7" t="s">
        <v>561</v>
      </c>
      <c r="G183" s="15">
        <v>42074</v>
      </c>
      <c r="H183" s="15">
        <v>42100</v>
      </c>
      <c r="I183" s="15">
        <v>42090</v>
      </c>
      <c r="J183" s="15" t="s">
        <v>2172</v>
      </c>
      <c r="K183" s="7" t="s">
        <v>562</v>
      </c>
      <c r="L183" s="7" t="s">
        <v>2558</v>
      </c>
      <c r="M183" s="7" t="s">
        <v>33</v>
      </c>
      <c r="N183" s="7" t="s">
        <v>48</v>
      </c>
      <c r="O183" s="7" t="s">
        <v>563</v>
      </c>
      <c r="P183" s="7" t="s">
        <v>36</v>
      </c>
      <c r="Q183" s="21">
        <v>11</v>
      </c>
      <c r="R183" s="7" t="s">
        <v>37</v>
      </c>
    </row>
    <row r="184" spans="1:18" ht="45" x14ac:dyDescent="0.25">
      <c r="A184" s="7">
        <v>179</v>
      </c>
      <c r="B184" s="7">
        <v>34</v>
      </c>
      <c r="C184" s="7" t="s">
        <v>28</v>
      </c>
      <c r="D184" s="7">
        <v>399112015</v>
      </c>
      <c r="E184" s="7" t="s">
        <v>29</v>
      </c>
      <c r="F184" s="7" t="s">
        <v>564</v>
      </c>
      <c r="G184" s="15">
        <v>42074</v>
      </c>
      <c r="H184" s="15">
        <v>42100</v>
      </c>
      <c r="I184" s="15">
        <v>42090</v>
      </c>
      <c r="J184" s="15" t="s">
        <v>2218</v>
      </c>
      <c r="K184" s="7" t="s">
        <v>565</v>
      </c>
      <c r="L184" s="7" t="s">
        <v>65</v>
      </c>
      <c r="M184" s="7" t="s">
        <v>33</v>
      </c>
      <c r="N184" s="7" t="s">
        <v>48</v>
      </c>
      <c r="O184" s="7" t="s">
        <v>566</v>
      </c>
      <c r="P184" s="7" t="s">
        <v>36</v>
      </c>
      <c r="Q184" s="21">
        <v>11</v>
      </c>
      <c r="R184" s="7" t="s">
        <v>37</v>
      </c>
    </row>
    <row r="185" spans="1:18" ht="45" x14ac:dyDescent="0.25">
      <c r="A185" s="7">
        <v>180</v>
      </c>
      <c r="B185" s="7">
        <v>35</v>
      </c>
      <c r="C185" s="7" t="s">
        <v>85</v>
      </c>
      <c r="D185" s="7">
        <v>399132015</v>
      </c>
      <c r="E185" s="7" t="s">
        <v>29</v>
      </c>
      <c r="F185" s="7" t="s">
        <v>567</v>
      </c>
      <c r="G185" s="15">
        <v>42074</v>
      </c>
      <c r="H185" s="15">
        <v>42100</v>
      </c>
      <c r="I185" s="15">
        <v>42090</v>
      </c>
      <c r="J185" s="15" t="s">
        <v>2218</v>
      </c>
      <c r="K185" s="7" t="s">
        <v>568</v>
      </c>
      <c r="L185" s="7" t="s">
        <v>2558</v>
      </c>
      <c r="M185" s="7" t="s">
        <v>33</v>
      </c>
      <c r="N185" s="7" t="s">
        <v>48</v>
      </c>
      <c r="O185" s="7" t="s">
        <v>569</v>
      </c>
      <c r="P185" s="7" t="s">
        <v>36</v>
      </c>
      <c r="Q185" s="21">
        <v>11</v>
      </c>
      <c r="R185" s="7" t="s">
        <v>37</v>
      </c>
    </row>
    <row r="186" spans="1:18" ht="45" x14ac:dyDescent="0.25">
      <c r="A186" s="7">
        <v>181</v>
      </c>
      <c r="B186" s="7">
        <v>36</v>
      </c>
      <c r="C186" s="7" t="s">
        <v>104</v>
      </c>
      <c r="D186" s="7">
        <v>413622015</v>
      </c>
      <c r="E186" s="7" t="s">
        <v>29</v>
      </c>
      <c r="F186" s="7" t="s">
        <v>570</v>
      </c>
      <c r="G186" s="15">
        <v>42075</v>
      </c>
      <c r="H186" s="15">
        <v>42101</v>
      </c>
      <c r="I186" s="15">
        <v>42100</v>
      </c>
      <c r="J186" s="15" t="s">
        <v>2363</v>
      </c>
      <c r="K186" s="7" t="s">
        <v>571</v>
      </c>
      <c r="L186" s="7" t="s">
        <v>46</v>
      </c>
      <c r="M186" s="7" t="s">
        <v>41</v>
      </c>
      <c r="N186" s="7" t="s">
        <v>108</v>
      </c>
      <c r="O186" s="7" t="s">
        <v>572</v>
      </c>
      <c r="P186" s="7" t="s">
        <v>43</v>
      </c>
      <c r="Q186" s="21">
        <v>14</v>
      </c>
      <c r="R186" s="7" t="s">
        <v>37</v>
      </c>
    </row>
    <row r="187" spans="1:18" ht="45" x14ac:dyDescent="0.25">
      <c r="A187" s="7">
        <v>182</v>
      </c>
      <c r="B187" s="7">
        <v>37</v>
      </c>
      <c r="C187" s="7" t="s">
        <v>104</v>
      </c>
      <c r="D187" s="7">
        <v>413732015</v>
      </c>
      <c r="E187" s="7" t="s">
        <v>29</v>
      </c>
      <c r="F187" s="7" t="s">
        <v>573</v>
      </c>
      <c r="G187" s="15">
        <v>42075</v>
      </c>
      <c r="H187" s="15">
        <v>42101</v>
      </c>
      <c r="I187" s="15">
        <v>42076</v>
      </c>
      <c r="J187" s="15" t="s">
        <v>2363</v>
      </c>
      <c r="K187" s="7" t="s">
        <v>574</v>
      </c>
      <c r="L187" s="7" t="s">
        <v>46</v>
      </c>
      <c r="M187" s="7" t="s">
        <v>41</v>
      </c>
      <c r="N187" s="7" t="s">
        <v>108</v>
      </c>
      <c r="O187" s="7" t="s">
        <v>575</v>
      </c>
      <c r="P187" s="7" t="s">
        <v>43</v>
      </c>
      <c r="Q187" s="21">
        <v>1</v>
      </c>
      <c r="R187" s="7" t="s">
        <v>37</v>
      </c>
    </row>
    <row r="188" spans="1:18" ht="45" x14ac:dyDescent="0.25">
      <c r="A188" s="7">
        <v>183</v>
      </c>
      <c r="B188" s="7">
        <v>38</v>
      </c>
      <c r="C188" s="7" t="s">
        <v>104</v>
      </c>
      <c r="D188" s="7">
        <v>413822015</v>
      </c>
      <c r="E188" s="7" t="s">
        <v>29</v>
      </c>
      <c r="F188" s="7" t="s">
        <v>576</v>
      </c>
      <c r="G188" s="15">
        <v>42075</v>
      </c>
      <c r="H188" s="15">
        <v>42101</v>
      </c>
      <c r="I188" s="15">
        <v>42100</v>
      </c>
      <c r="J188" s="15" t="s">
        <v>2363</v>
      </c>
      <c r="K188" s="7" t="s">
        <v>577</v>
      </c>
      <c r="L188" s="7" t="s">
        <v>46</v>
      </c>
      <c r="M188" s="7" t="s">
        <v>41</v>
      </c>
      <c r="N188" s="7" t="s">
        <v>108</v>
      </c>
      <c r="O188" s="7" t="s">
        <v>578</v>
      </c>
      <c r="P188" s="7" t="s">
        <v>43</v>
      </c>
      <c r="Q188" s="21">
        <v>14</v>
      </c>
      <c r="R188" s="7" t="s">
        <v>37</v>
      </c>
    </row>
    <row r="189" spans="1:18" ht="45" x14ac:dyDescent="0.25">
      <c r="A189" s="7">
        <v>184</v>
      </c>
      <c r="B189" s="7">
        <v>39</v>
      </c>
      <c r="C189" s="7" t="s">
        <v>104</v>
      </c>
      <c r="D189" s="7">
        <v>413902015</v>
      </c>
      <c r="E189" s="7" t="s">
        <v>29</v>
      </c>
      <c r="F189" s="7" t="s">
        <v>579</v>
      </c>
      <c r="G189" s="15">
        <v>42075</v>
      </c>
      <c r="H189" s="15">
        <v>42101</v>
      </c>
      <c r="I189" s="15">
        <v>42101</v>
      </c>
      <c r="J189" s="15" t="s">
        <v>2363</v>
      </c>
      <c r="K189" s="7" t="s">
        <v>580</v>
      </c>
      <c r="L189" s="7" t="s">
        <v>46</v>
      </c>
      <c r="M189" s="7" t="s">
        <v>41</v>
      </c>
      <c r="N189" s="7" t="s">
        <v>108</v>
      </c>
      <c r="O189" s="7" t="s">
        <v>581</v>
      </c>
      <c r="P189" s="7" t="s">
        <v>43</v>
      </c>
      <c r="Q189" s="21">
        <v>15</v>
      </c>
      <c r="R189" s="7" t="s">
        <v>37</v>
      </c>
    </row>
    <row r="190" spans="1:18" ht="45" x14ac:dyDescent="0.25">
      <c r="A190" s="7">
        <v>185</v>
      </c>
      <c r="B190" s="7">
        <v>40</v>
      </c>
      <c r="C190" s="7" t="s">
        <v>2560</v>
      </c>
      <c r="D190" s="7">
        <v>413142015</v>
      </c>
      <c r="E190" s="7" t="s">
        <v>29</v>
      </c>
      <c r="F190" s="7" t="s">
        <v>30</v>
      </c>
      <c r="G190" s="15">
        <v>42076</v>
      </c>
      <c r="H190" s="15">
        <v>42102</v>
      </c>
      <c r="I190" s="15">
        <v>42093</v>
      </c>
      <c r="J190" s="15" t="s">
        <v>2464</v>
      </c>
      <c r="K190" s="7" t="s">
        <v>582</v>
      </c>
      <c r="L190" s="7" t="s">
        <v>32</v>
      </c>
      <c r="M190" s="7" t="s">
        <v>33</v>
      </c>
      <c r="N190" s="7" t="s">
        <v>34</v>
      </c>
      <c r="O190" s="7" t="s">
        <v>583</v>
      </c>
      <c r="P190" s="7" t="s">
        <v>36</v>
      </c>
      <c r="Q190" s="21">
        <v>10</v>
      </c>
      <c r="R190" s="7" t="s">
        <v>37</v>
      </c>
    </row>
    <row r="191" spans="1:18" ht="165" x14ac:dyDescent="0.25">
      <c r="A191" s="7">
        <v>186</v>
      </c>
      <c r="B191" s="7">
        <v>41</v>
      </c>
      <c r="C191" s="7" t="s">
        <v>104</v>
      </c>
      <c r="D191" s="7">
        <v>423172015</v>
      </c>
      <c r="E191" s="7" t="s">
        <v>29</v>
      </c>
      <c r="F191" s="7" t="s">
        <v>30</v>
      </c>
      <c r="G191" s="15">
        <v>42076</v>
      </c>
      <c r="H191" s="15">
        <v>42102</v>
      </c>
      <c r="I191" s="15">
        <v>42090</v>
      </c>
      <c r="J191" s="15" t="s">
        <v>2478</v>
      </c>
      <c r="K191" s="7" t="s">
        <v>584</v>
      </c>
      <c r="L191" s="7" t="s">
        <v>46</v>
      </c>
      <c r="M191" s="7" t="s">
        <v>222</v>
      </c>
      <c r="N191" s="7" t="s">
        <v>34</v>
      </c>
      <c r="O191" s="7" t="s">
        <v>585</v>
      </c>
      <c r="P191" s="7" t="s">
        <v>224</v>
      </c>
      <c r="Q191" s="21">
        <v>9</v>
      </c>
      <c r="R191" s="7" t="s">
        <v>37</v>
      </c>
    </row>
    <row r="192" spans="1:18" ht="60" x14ac:dyDescent="0.25">
      <c r="A192" s="7">
        <v>187</v>
      </c>
      <c r="B192" s="7">
        <v>42</v>
      </c>
      <c r="C192" s="7" t="s">
        <v>104</v>
      </c>
      <c r="D192" s="7">
        <v>388682015</v>
      </c>
      <c r="E192" s="7" t="s">
        <v>29</v>
      </c>
      <c r="F192" s="7" t="s">
        <v>30</v>
      </c>
      <c r="G192" s="15">
        <v>42076</v>
      </c>
      <c r="H192" s="15">
        <v>42102</v>
      </c>
      <c r="I192" s="15">
        <v>42083</v>
      </c>
      <c r="J192" s="15" t="s">
        <v>2364</v>
      </c>
      <c r="K192" s="7" t="s">
        <v>586</v>
      </c>
      <c r="L192" s="7" t="s">
        <v>46</v>
      </c>
      <c r="M192" s="7" t="s">
        <v>41</v>
      </c>
      <c r="N192" s="7" t="s">
        <v>34</v>
      </c>
      <c r="O192" s="7" t="s">
        <v>587</v>
      </c>
      <c r="P192" s="7" t="s">
        <v>43</v>
      </c>
      <c r="Q192" s="21">
        <v>5</v>
      </c>
      <c r="R192" s="7" t="s">
        <v>37</v>
      </c>
    </row>
    <row r="193" spans="1:18" ht="45" x14ac:dyDescent="0.25">
      <c r="A193" s="7">
        <v>188</v>
      </c>
      <c r="B193" s="7">
        <v>43</v>
      </c>
      <c r="C193" s="7" t="s">
        <v>85</v>
      </c>
      <c r="D193" s="7">
        <v>432012015</v>
      </c>
      <c r="E193" s="7" t="s">
        <v>29</v>
      </c>
      <c r="F193" s="7" t="s">
        <v>588</v>
      </c>
      <c r="G193" s="15">
        <v>42079</v>
      </c>
      <c r="H193" s="15">
        <v>42103</v>
      </c>
      <c r="I193" s="15">
        <v>42080</v>
      </c>
      <c r="J193" s="15" t="s">
        <v>99</v>
      </c>
      <c r="K193" s="7" t="s">
        <v>589</v>
      </c>
      <c r="L193" s="7" t="s">
        <v>2558</v>
      </c>
      <c r="M193" s="7" t="s">
        <v>60</v>
      </c>
      <c r="N193" s="7" t="s">
        <v>48</v>
      </c>
      <c r="O193" s="7" t="s">
        <v>590</v>
      </c>
      <c r="P193" s="7" t="s">
        <v>62</v>
      </c>
      <c r="Q193" s="21">
        <v>1</v>
      </c>
      <c r="R193" s="7" t="s">
        <v>37</v>
      </c>
    </row>
    <row r="194" spans="1:18" ht="45" x14ac:dyDescent="0.25">
      <c r="A194" s="7">
        <v>189</v>
      </c>
      <c r="B194" s="7">
        <v>44</v>
      </c>
      <c r="C194" s="7" t="s">
        <v>28</v>
      </c>
      <c r="D194" s="7">
        <v>432042015</v>
      </c>
      <c r="E194" s="7" t="s">
        <v>29</v>
      </c>
      <c r="F194" s="7" t="s">
        <v>591</v>
      </c>
      <c r="G194" s="15">
        <v>42079</v>
      </c>
      <c r="H194" s="15">
        <v>42103</v>
      </c>
      <c r="I194" s="15">
        <v>42080</v>
      </c>
      <c r="J194" s="15" t="s">
        <v>99</v>
      </c>
      <c r="K194" s="7" t="s">
        <v>592</v>
      </c>
      <c r="L194" s="7" t="s">
        <v>92</v>
      </c>
      <c r="M194" s="7" t="s">
        <v>60</v>
      </c>
      <c r="N194" s="7" t="s">
        <v>48</v>
      </c>
      <c r="O194" s="7" t="s">
        <v>593</v>
      </c>
      <c r="P194" s="7" t="s">
        <v>62</v>
      </c>
      <c r="Q194" s="21">
        <v>1</v>
      </c>
      <c r="R194" s="7" t="s">
        <v>37</v>
      </c>
    </row>
    <row r="195" spans="1:18" ht="45" x14ac:dyDescent="0.25">
      <c r="A195" s="7">
        <v>190</v>
      </c>
      <c r="B195" s="7">
        <v>45</v>
      </c>
      <c r="C195" s="7" t="s">
        <v>2560</v>
      </c>
      <c r="D195" s="7">
        <v>432102015</v>
      </c>
      <c r="E195" s="7" t="s">
        <v>29</v>
      </c>
      <c r="F195" s="7" t="s">
        <v>594</v>
      </c>
      <c r="G195" s="15">
        <v>42079</v>
      </c>
      <c r="H195" s="15">
        <v>42103</v>
      </c>
      <c r="I195" s="15">
        <v>42090</v>
      </c>
      <c r="J195" s="15" t="s">
        <v>2365</v>
      </c>
      <c r="K195" s="7" t="s">
        <v>595</v>
      </c>
      <c r="L195" s="7" t="s">
        <v>65</v>
      </c>
      <c r="M195" s="7" t="s">
        <v>33</v>
      </c>
      <c r="N195" s="7" t="s">
        <v>48</v>
      </c>
      <c r="O195" s="7" t="s">
        <v>596</v>
      </c>
      <c r="P195" s="7" t="s">
        <v>36</v>
      </c>
      <c r="Q195" s="21">
        <v>8</v>
      </c>
      <c r="R195" s="7" t="s">
        <v>37</v>
      </c>
    </row>
    <row r="196" spans="1:18" ht="45" x14ac:dyDescent="0.25">
      <c r="A196" s="7">
        <v>191</v>
      </c>
      <c r="B196" s="7">
        <v>46</v>
      </c>
      <c r="C196" s="7" t="s">
        <v>28</v>
      </c>
      <c r="D196" s="7">
        <v>432192015</v>
      </c>
      <c r="E196" s="7" t="s">
        <v>29</v>
      </c>
      <c r="F196" s="7" t="s">
        <v>597</v>
      </c>
      <c r="G196" s="15">
        <v>42079</v>
      </c>
      <c r="H196" s="15">
        <v>42103</v>
      </c>
      <c r="I196" s="15">
        <v>42090</v>
      </c>
      <c r="J196" s="15" t="s">
        <v>2366</v>
      </c>
      <c r="K196" s="7" t="s">
        <v>598</v>
      </c>
      <c r="L196" s="7" t="s">
        <v>65</v>
      </c>
      <c r="M196" s="7" t="s">
        <v>33</v>
      </c>
      <c r="N196" s="7" t="s">
        <v>48</v>
      </c>
      <c r="O196" s="7" t="s">
        <v>599</v>
      </c>
      <c r="P196" s="7" t="s">
        <v>36</v>
      </c>
      <c r="Q196" s="21">
        <v>8</v>
      </c>
      <c r="R196" s="7" t="s">
        <v>37</v>
      </c>
    </row>
    <row r="197" spans="1:18" ht="45" x14ac:dyDescent="0.25">
      <c r="A197" s="7">
        <v>192</v>
      </c>
      <c r="B197" s="7">
        <v>47</v>
      </c>
      <c r="C197" s="7" t="s">
        <v>38</v>
      </c>
      <c r="D197" s="7">
        <v>437852015</v>
      </c>
      <c r="E197" s="7" t="s">
        <v>29</v>
      </c>
      <c r="F197" s="7" t="s">
        <v>600</v>
      </c>
      <c r="G197" s="15">
        <v>42079</v>
      </c>
      <c r="H197" s="15">
        <v>42103</v>
      </c>
      <c r="I197" s="15">
        <v>42102</v>
      </c>
      <c r="J197" s="15" t="s">
        <v>2299</v>
      </c>
      <c r="K197" s="7" t="s">
        <v>601</v>
      </c>
      <c r="L197" s="7" t="s">
        <v>40</v>
      </c>
      <c r="M197" s="7" t="s">
        <v>41</v>
      </c>
      <c r="N197" s="7" t="s">
        <v>108</v>
      </c>
      <c r="O197" s="7" t="s">
        <v>602</v>
      </c>
      <c r="P197" s="7" t="s">
        <v>43</v>
      </c>
      <c r="Q197" s="21">
        <v>14</v>
      </c>
      <c r="R197" s="7" t="s">
        <v>37</v>
      </c>
    </row>
    <row r="198" spans="1:18" ht="195" x14ac:dyDescent="0.25">
      <c r="A198" s="7">
        <v>193</v>
      </c>
      <c r="B198" s="7">
        <v>48</v>
      </c>
      <c r="C198" s="7" t="s">
        <v>38</v>
      </c>
      <c r="D198" s="7">
        <v>405592015</v>
      </c>
      <c r="E198" s="7" t="s">
        <v>29</v>
      </c>
      <c r="F198" s="7" t="s">
        <v>30</v>
      </c>
      <c r="G198" s="15">
        <v>42079</v>
      </c>
      <c r="H198" s="15">
        <v>42103</v>
      </c>
      <c r="I198" s="15">
        <v>42102</v>
      </c>
      <c r="J198" s="15" t="s">
        <v>99</v>
      </c>
      <c r="K198" s="7" t="s">
        <v>603</v>
      </c>
      <c r="L198" s="7" t="s">
        <v>40</v>
      </c>
      <c r="M198" s="7" t="s">
        <v>41</v>
      </c>
      <c r="N198" s="7" t="s">
        <v>34</v>
      </c>
      <c r="O198" s="7" t="s">
        <v>604</v>
      </c>
      <c r="P198" s="7" t="s">
        <v>43</v>
      </c>
      <c r="Q198" s="21">
        <v>14</v>
      </c>
      <c r="R198" s="7" t="s">
        <v>37</v>
      </c>
    </row>
    <row r="199" spans="1:18" ht="60" x14ac:dyDescent="0.25">
      <c r="A199" s="7">
        <v>194</v>
      </c>
      <c r="B199" s="7">
        <v>49</v>
      </c>
      <c r="C199" s="7" t="s">
        <v>104</v>
      </c>
      <c r="D199" s="7">
        <v>439772015</v>
      </c>
      <c r="E199" s="7" t="s">
        <v>29</v>
      </c>
      <c r="F199" s="7" t="s">
        <v>605</v>
      </c>
      <c r="G199" s="15">
        <v>42079</v>
      </c>
      <c r="H199" s="15">
        <v>42103</v>
      </c>
      <c r="I199" s="15">
        <v>42088</v>
      </c>
      <c r="J199" s="15" t="s">
        <v>2367</v>
      </c>
      <c r="K199" s="7" t="s">
        <v>606</v>
      </c>
      <c r="L199" s="7" t="s">
        <v>46</v>
      </c>
      <c r="M199" s="7" t="s">
        <v>47</v>
      </c>
      <c r="N199" s="7" t="s">
        <v>34</v>
      </c>
      <c r="O199" s="7" t="s">
        <v>607</v>
      </c>
      <c r="P199" s="7" t="s">
        <v>50</v>
      </c>
      <c r="Q199" s="21">
        <v>6</v>
      </c>
      <c r="R199" s="7" t="s">
        <v>37</v>
      </c>
    </row>
    <row r="200" spans="1:18" ht="409.5" x14ac:dyDescent="0.25">
      <c r="A200" s="7">
        <v>195</v>
      </c>
      <c r="B200" s="7">
        <v>50</v>
      </c>
      <c r="C200" s="7" t="s">
        <v>104</v>
      </c>
      <c r="D200" s="7">
        <v>452822015</v>
      </c>
      <c r="E200" s="7" t="s">
        <v>29</v>
      </c>
      <c r="F200" s="7" t="s">
        <v>30</v>
      </c>
      <c r="G200" s="15">
        <v>42081</v>
      </c>
      <c r="H200" s="15">
        <v>42107</v>
      </c>
      <c r="I200" s="15">
        <v>42102</v>
      </c>
      <c r="J200" s="15" t="s">
        <v>99</v>
      </c>
      <c r="K200" s="7" t="s">
        <v>608</v>
      </c>
      <c r="L200" s="7" t="s">
        <v>65</v>
      </c>
      <c r="M200" s="7" t="s">
        <v>33</v>
      </c>
      <c r="N200" s="7" t="s">
        <v>34</v>
      </c>
      <c r="O200" s="7" t="s">
        <v>609</v>
      </c>
      <c r="P200" s="7" t="s">
        <v>36</v>
      </c>
      <c r="Q200" s="21">
        <v>12</v>
      </c>
      <c r="R200" s="7" t="s">
        <v>37</v>
      </c>
    </row>
    <row r="201" spans="1:18" ht="45" x14ac:dyDescent="0.25">
      <c r="A201" s="7">
        <v>196</v>
      </c>
      <c r="B201" s="7">
        <v>51</v>
      </c>
      <c r="C201" s="7" t="s">
        <v>2560</v>
      </c>
      <c r="D201" s="7">
        <v>440572015</v>
      </c>
      <c r="E201" s="7" t="s">
        <v>29</v>
      </c>
      <c r="F201" s="7" t="s">
        <v>30</v>
      </c>
      <c r="G201" s="15">
        <v>42081</v>
      </c>
      <c r="H201" s="15">
        <v>42107</v>
      </c>
      <c r="I201" s="15">
        <v>42089</v>
      </c>
      <c r="J201" s="15" t="s">
        <v>2479</v>
      </c>
      <c r="K201" s="7" t="s">
        <v>610</v>
      </c>
      <c r="L201" s="7" t="s">
        <v>32</v>
      </c>
      <c r="M201" s="7" t="s">
        <v>47</v>
      </c>
      <c r="N201" s="7" t="s">
        <v>34</v>
      </c>
      <c r="O201" s="7" t="s">
        <v>611</v>
      </c>
      <c r="P201" s="7" t="s">
        <v>50</v>
      </c>
      <c r="Q201" s="21">
        <v>5</v>
      </c>
      <c r="R201" s="7" t="s">
        <v>37</v>
      </c>
    </row>
    <row r="202" spans="1:18" ht="45" x14ac:dyDescent="0.25">
      <c r="A202" s="7">
        <v>197</v>
      </c>
      <c r="B202" s="7">
        <v>52</v>
      </c>
      <c r="C202" s="7" t="s">
        <v>28</v>
      </c>
      <c r="D202" s="7">
        <v>460032015</v>
      </c>
      <c r="E202" s="7" t="s">
        <v>29</v>
      </c>
      <c r="F202" s="7" t="s">
        <v>612</v>
      </c>
      <c r="G202" s="15">
        <v>42081</v>
      </c>
      <c r="H202" s="15">
        <v>42107</v>
      </c>
      <c r="I202" s="15">
        <v>42090</v>
      </c>
      <c r="J202" s="15" t="s">
        <v>2253</v>
      </c>
      <c r="K202" s="7" t="s">
        <v>613</v>
      </c>
      <c r="L202" s="7" t="s">
        <v>65</v>
      </c>
      <c r="M202" s="7" t="s">
        <v>33</v>
      </c>
      <c r="N202" s="7" t="s">
        <v>48</v>
      </c>
      <c r="O202" s="7" t="s">
        <v>607</v>
      </c>
      <c r="P202" s="7" t="s">
        <v>36</v>
      </c>
      <c r="Q202" s="21">
        <v>6</v>
      </c>
      <c r="R202" s="7" t="s">
        <v>37</v>
      </c>
    </row>
    <row r="203" spans="1:18" ht="195" x14ac:dyDescent="0.25">
      <c r="A203" s="7">
        <v>198</v>
      </c>
      <c r="B203" s="7">
        <v>53</v>
      </c>
      <c r="C203" s="7" t="s">
        <v>94</v>
      </c>
      <c r="D203" s="7">
        <v>445352015</v>
      </c>
      <c r="E203" s="7" t="s">
        <v>29</v>
      </c>
      <c r="F203" s="7" t="s">
        <v>30</v>
      </c>
      <c r="G203" s="15">
        <v>42083</v>
      </c>
      <c r="H203" s="15">
        <v>42109</v>
      </c>
      <c r="I203" s="15">
        <v>42089</v>
      </c>
      <c r="J203" s="15" t="s">
        <v>99</v>
      </c>
      <c r="K203" s="7" t="s">
        <v>614</v>
      </c>
      <c r="L203" s="7" t="s">
        <v>46</v>
      </c>
      <c r="M203" s="7" t="s">
        <v>47</v>
      </c>
      <c r="N203" s="7" t="s">
        <v>34</v>
      </c>
      <c r="O203" s="7" t="s">
        <v>615</v>
      </c>
      <c r="P203" s="7" t="s">
        <v>50</v>
      </c>
      <c r="Q203" s="21">
        <v>3</v>
      </c>
      <c r="R203" s="7" t="s">
        <v>37</v>
      </c>
    </row>
    <row r="204" spans="1:18" ht="75" x14ac:dyDescent="0.25">
      <c r="A204" s="7">
        <v>199</v>
      </c>
      <c r="B204" s="7">
        <v>54</v>
      </c>
      <c r="C204" s="7" t="s">
        <v>38</v>
      </c>
      <c r="D204" s="7">
        <v>396982015</v>
      </c>
      <c r="E204" s="7" t="s">
        <v>29</v>
      </c>
      <c r="F204" s="7" t="s">
        <v>30</v>
      </c>
      <c r="G204" s="15">
        <v>42083</v>
      </c>
      <c r="H204" s="15">
        <v>42109</v>
      </c>
      <c r="I204" s="15">
        <v>42095</v>
      </c>
      <c r="J204" s="15" t="s">
        <v>99</v>
      </c>
      <c r="K204" s="7" t="s">
        <v>616</v>
      </c>
      <c r="L204" s="7" t="s">
        <v>40</v>
      </c>
      <c r="M204" s="7" t="s">
        <v>41</v>
      </c>
      <c r="N204" s="7" t="s">
        <v>34</v>
      </c>
      <c r="O204" s="7" t="s">
        <v>617</v>
      </c>
      <c r="P204" s="7" t="s">
        <v>43</v>
      </c>
      <c r="Q204" s="21">
        <v>7</v>
      </c>
      <c r="R204" s="7" t="s">
        <v>37</v>
      </c>
    </row>
    <row r="205" spans="1:18" ht="45" x14ac:dyDescent="0.25">
      <c r="A205" s="7">
        <v>200</v>
      </c>
      <c r="B205" s="7">
        <v>55</v>
      </c>
      <c r="C205" s="7" t="s">
        <v>28</v>
      </c>
      <c r="D205" s="7">
        <v>475242015</v>
      </c>
      <c r="E205" s="7" t="s">
        <v>29</v>
      </c>
      <c r="F205" s="7" t="s">
        <v>618</v>
      </c>
      <c r="G205" s="15">
        <v>42083</v>
      </c>
      <c r="H205" s="15">
        <v>42109</v>
      </c>
      <c r="I205" s="15">
        <v>42102</v>
      </c>
      <c r="J205" s="15" t="s">
        <v>2219</v>
      </c>
      <c r="K205" s="7" t="s">
        <v>619</v>
      </c>
      <c r="L205" s="7" t="s">
        <v>65</v>
      </c>
      <c r="M205" s="7" t="s">
        <v>33</v>
      </c>
      <c r="N205" s="7" t="s">
        <v>48</v>
      </c>
      <c r="O205" s="7" t="s">
        <v>620</v>
      </c>
      <c r="P205" s="7" t="s">
        <v>36</v>
      </c>
      <c r="Q205" s="21">
        <v>10</v>
      </c>
      <c r="R205" s="7" t="s">
        <v>37</v>
      </c>
    </row>
    <row r="206" spans="1:18" ht="45" x14ac:dyDescent="0.25">
      <c r="A206" s="7">
        <v>201</v>
      </c>
      <c r="B206" s="7">
        <v>56</v>
      </c>
      <c r="C206" s="7" t="s">
        <v>104</v>
      </c>
      <c r="D206" s="7">
        <v>477992015</v>
      </c>
      <c r="E206" s="7" t="s">
        <v>29</v>
      </c>
      <c r="F206" s="7" t="s">
        <v>30</v>
      </c>
      <c r="G206" s="15">
        <v>42087</v>
      </c>
      <c r="H206" s="15">
        <v>42110</v>
      </c>
      <c r="I206" s="15">
        <v>42090</v>
      </c>
      <c r="J206" s="15" t="s">
        <v>2480</v>
      </c>
      <c r="K206" s="7" t="s">
        <v>621</v>
      </c>
      <c r="L206" s="7" t="s">
        <v>65</v>
      </c>
      <c r="M206" s="7" t="s">
        <v>33</v>
      </c>
      <c r="N206" s="7" t="s">
        <v>34</v>
      </c>
      <c r="O206" s="7" t="s">
        <v>622</v>
      </c>
      <c r="P206" s="7" t="s">
        <v>36</v>
      </c>
      <c r="Q206" s="21">
        <v>3</v>
      </c>
      <c r="R206" s="7" t="s">
        <v>37</v>
      </c>
    </row>
    <row r="207" spans="1:18" ht="45" x14ac:dyDescent="0.25">
      <c r="A207" s="7">
        <v>202</v>
      </c>
      <c r="B207" s="7">
        <v>57</v>
      </c>
      <c r="C207" s="7" t="s">
        <v>104</v>
      </c>
      <c r="D207" s="7">
        <v>490722015</v>
      </c>
      <c r="E207" s="7" t="s">
        <v>29</v>
      </c>
      <c r="F207" s="7" t="s">
        <v>623</v>
      </c>
      <c r="G207" s="15">
        <v>42087</v>
      </c>
      <c r="H207" s="15">
        <v>42110</v>
      </c>
      <c r="I207" s="15">
        <v>42100</v>
      </c>
      <c r="J207" s="15" t="s">
        <v>2368</v>
      </c>
      <c r="K207" s="7" t="s">
        <v>624</v>
      </c>
      <c r="L207" s="7" t="s">
        <v>46</v>
      </c>
      <c r="M207" s="7" t="s">
        <v>222</v>
      </c>
      <c r="N207" s="7" t="s">
        <v>108</v>
      </c>
      <c r="O207" s="7" t="s">
        <v>625</v>
      </c>
      <c r="P207" s="7" t="s">
        <v>224</v>
      </c>
      <c r="Q207" s="21">
        <v>7</v>
      </c>
      <c r="R207" s="7" t="s">
        <v>37</v>
      </c>
    </row>
    <row r="208" spans="1:18" ht="180" x14ac:dyDescent="0.25">
      <c r="A208" s="7">
        <v>203</v>
      </c>
      <c r="B208" s="7">
        <v>58</v>
      </c>
      <c r="C208" s="7" t="s">
        <v>94</v>
      </c>
      <c r="D208" s="7">
        <v>505752015</v>
      </c>
      <c r="E208" s="7" t="s">
        <v>29</v>
      </c>
      <c r="F208" s="7" t="s">
        <v>30</v>
      </c>
      <c r="G208" s="15">
        <v>42090</v>
      </c>
      <c r="H208" s="15">
        <v>42115</v>
      </c>
      <c r="I208" s="15">
        <v>42100</v>
      </c>
      <c r="J208" s="15" t="s">
        <v>99</v>
      </c>
      <c r="K208" s="7" t="s">
        <v>626</v>
      </c>
      <c r="L208" s="7" t="s">
        <v>46</v>
      </c>
      <c r="M208" s="7" t="s">
        <v>47</v>
      </c>
      <c r="N208" s="7" t="s">
        <v>34</v>
      </c>
      <c r="O208" s="7" t="s">
        <v>627</v>
      </c>
      <c r="P208" s="7" t="s">
        <v>50</v>
      </c>
      <c r="Q208" s="21">
        <v>4</v>
      </c>
      <c r="R208" s="7" t="s">
        <v>37</v>
      </c>
    </row>
    <row r="209" spans="1:18" ht="45" x14ac:dyDescent="0.25">
      <c r="A209" s="7">
        <v>204</v>
      </c>
      <c r="B209" s="7">
        <v>59</v>
      </c>
      <c r="C209" s="7" t="s">
        <v>28</v>
      </c>
      <c r="D209" s="7">
        <v>517702015</v>
      </c>
      <c r="E209" s="7" t="s">
        <v>29</v>
      </c>
      <c r="F209" s="7" t="s">
        <v>628</v>
      </c>
      <c r="G209" s="15">
        <v>42090</v>
      </c>
      <c r="H209" s="15">
        <v>42115</v>
      </c>
      <c r="I209" s="15">
        <v>42110</v>
      </c>
      <c r="J209" s="15" t="s">
        <v>99</v>
      </c>
      <c r="K209" s="7" t="s">
        <v>629</v>
      </c>
      <c r="L209" s="7" t="s">
        <v>65</v>
      </c>
      <c r="M209" s="7" t="s">
        <v>33</v>
      </c>
      <c r="N209" s="7" t="s">
        <v>48</v>
      </c>
      <c r="O209" s="7" t="s">
        <v>630</v>
      </c>
      <c r="P209" s="7" t="s">
        <v>36</v>
      </c>
      <c r="Q209" s="21">
        <v>12</v>
      </c>
      <c r="R209" s="7" t="s">
        <v>37</v>
      </c>
    </row>
    <row r="210" spans="1:18" ht="60" x14ac:dyDescent="0.25">
      <c r="A210" s="7">
        <v>205</v>
      </c>
      <c r="B210" s="7">
        <v>60</v>
      </c>
      <c r="C210" s="7" t="s">
        <v>28</v>
      </c>
      <c r="D210" s="7">
        <v>517732015</v>
      </c>
      <c r="E210" s="7" t="s">
        <v>29</v>
      </c>
      <c r="F210" s="7" t="s">
        <v>631</v>
      </c>
      <c r="G210" s="15">
        <v>42090</v>
      </c>
      <c r="H210" s="15">
        <v>42115</v>
      </c>
      <c r="I210" s="15">
        <v>42110</v>
      </c>
      <c r="J210" s="15" t="s">
        <v>2220</v>
      </c>
      <c r="K210" s="7" t="s">
        <v>632</v>
      </c>
      <c r="L210" s="7" t="s">
        <v>65</v>
      </c>
      <c r="M210" s="7" t="s">
        <v>33</v>
      </c>
      <c r="N210" s="7" t="s">
        <v>48</v>
      </c>
      <c r="O210" s="7" t="s">
        <v>633</v>
      </c>
      <c r="P210" s="7" t="s">
        <v>36</v>
      </c>
      <c r="Q210" s="21">
        <v>12</v>
      </c>
      <c r="R210" s="7" t="s">
        <v>37</v>
      </c>
    </row>
    <row r="211" spans="1:18" ht="45" x14ac:dyDescent="0.25">
      <c r="A211" s="7">
        <v>206</v>
      </c>
      <c r="B211" s="7">
        <v>61</v>
      </c>
      <c r="C211" s="7" t="s">
        <v>28</v>
      </c>
      <c r="D211" s="7">
        <v>517982015</v>
      </c>
      <c r="E211" s="7" t="s">
        <v>29</v>
      </c>
      <c r="F211" s="7" t="s">
        <v>634</v>
      </c>
      <c r="G211" s="15">
        <v>42090</v>
      </c>
      <c r="H211" s="15">
        <v>42115</v>
      </c>
      <c r="I211" s="15">
        <v>42110</v>
      </c>
      <c r="J211" s="15" t="s">
        <v>2221</v>
      </c>
      <c r="K211" s="7" t="s">
        <v>635</v>
      </c>
      <c r="L211" s="7" t="s">
        <v>65</v>
      </c>
      <c r="M211" s="7" t="s">
        <v>33</v>
      </c>
      <c r="N211" s="7" t="s">
        <v>48</v>
      </c>
      <c r="O211" s="7" t="s">
        <v>636</v>
      </c>
      <c r="P211" s="7" t="s">
        <v>36</v>
      </c>
      <c r="Q211" s="21">
        <v>12</v>
      </c>
      <c r="R211" s="7" t="s">
        <v>37</v>
      </c>
    </row>
    <row r="212" spans="1:18" ht="45" x14ac:dyDescent="0.25">
      <c r="A212" s="7">
        <v>207</v>
      </c>
      <c r="B212" s="7">
        <v>62</v>
      </c>
      <c r="C212" s="7" t="s">
        <v>85</v>
      </c>
      <c r="D212" s="7">
        <v>518082015</v>
      </c>
      <c r="E212" s="7" t="s">
        <v>29</v>
      </c>
      <c r="F212" s="7" t="s">
        <v>637</v>
      </c>
      <c r="G212" s="15">
        <v>42090</v>
      </c>
      <c r="H212" s="15">
        <v>42115</v>
      </c>
      <c r="I212" s="15">
        <v>42110</v>
      </c>
      <c r="J212" s="15" t="s">
        <v>2209</v>
      </c>
      <c r="K212" s="7" t="s">
        <v>638</v>
      </c>
      <c r="L212" s="7" t="s">
        <v>2558</v>
      </c>
      <c r="M212" s="7" t="s">
        <v>33</v>
      </c>
      <c r="N212" s="7" t="s">
        <v>48</v>
      </c>
      <c r="O212" s="7" t="s">
        <v>639</v>
      </c>
      <c r="P212" s="7" t="s">
        <v>36</v>
      </c>
      <c r="Q212" s="21">
        <v>12</v>
      </c>
      <c r="R212" s="7" t="s">
        <v>37</v>
      </c>
    </row>
    <row r="213" spans="1:18" ht="45" x14ac:dyDescent="0.25">
      <c r="A213" s="7">
        <v>208</v>
      </c>
      <c r="B213" s="7">
        <v>63</v>
      </c>
      <c r="C213" s="7" t="s">
        <v>28</v>
      </c>
      <c r="D213" s="7">
        <v>518142015</v>
      </c>
      <c r="E213" s="7" t="s">
        <v>29</v>
      </c>
      <c r="F213" s="7" t="s">
        <v>640</v>
      </c>
      <c r="G213" s="15">
        <v>42090</v>
      </c>
      <c r="H213" s="15">
        <v>42115</v>
      </c>
      <c r="I213" s="15">
        <v>42110</v>
      </c>
      <c r="J213" s="15" t="s">
        <v>2216</v>
      </c>
      <c r="K213" s="7" t="s">
        <v>641</v>
      </c>
      <c r="L213" s="7" t="s">
        <v>65</v>
      </c>
      <c r="M213" s="7" t="s">
        <v>33</v>
      </c>
      <c r="N213" s="7" t="s">
        <v>48</v>
      </c>
      <c r="O213" s="7" t="s">
        <v>642</v>
      </c>
      <c r="P213" s="7" t="s">
        <v>36</v>
      </c>
      <c r="Q213" s="21">
        <v>12</v>
      </c>
      <c r="R213" s="7" t="s">
        <v>37</v>
      </c>
    </row>
    <row r="214" spans="1:18" ht="45" x14ac:dyDescent="0.25">
      <c r="A214" s="7">
        <v>209</v>
      </c>
      <c r="B214" s="7">
        <v>64</v>
      </c>
      <c r="C214" s="7" t="s">
        <v>28</v>
      </c>
      <c r="D214" s="7">
        <v>518292015</v>
      </c>
      <c r="E214" s="7" t="s">
        <v>29</v>
      </c>
      <c r="F214" s="7" t="s">
        <v>643</v>
      </c>
      <c r="G214" s="15">
        <v>42090</v>
      </c>
      <c r="H214" s="15">
        <v>42115</v>
      </c>
      <c r="I214" s="15">
        <v>42110</v>
      </c>
      <c r="J214" s="15" t="s">
        <v>2222</v>
      </c>
      <c r="K214" s="7" t="s">
        <v>644</v>
      </c>
      <c r="L214" s="7" t="s">
        <v>65</v>
      </c>
      <c r="M214" s="7" t="s">
        <v>33</v>
      </c>
      <c r="N214" s="7" t="s">
        <v>48</v>
      </c>
      <c r="O214" s="7" t="s">
        <v>645</v>
      </c>
      <c r="P214" s="7" t="s">
        <v>36</v>
      </c>
      <c r="Q214" s="21">
        <v>12</v>
      </c>
      <c r="R214" s="7" t="s">
        <v>37</v>
      </c>
    </row>
    <row r="215" spans="1:18" ht="45" x14ac:dyDescent="0.25">
      <c r="A215" s="7">
        <v>210</v>
      </c>
      <c r="B215" s="7">
        <v>65</v>
      </c>
      <c r="C215" s="7" t="s">
        <v>28</v>
      </c>
      <c r="D215" s="7">
        <v>518312015</v>
      </c>
      <c r="E215" s="7" t="s">
        <v>29</v>
      </c>
      <c r="F215" s="7" t="s">
        <v>646</v>
      </c>
      <c r="G215" s="15">
        <v>42090</v>
      </c>
      <c r="H215" s="15">
        <v>42115</v>
      </c>
      <c r="I215" s="15">
        <v>42110</v>
      </c>
      <c r="J215" s="15" t="s">
        <v>2223</v>
      </c>
      <c r="K215" s="7" t="s">
        <v>647</v>
      </c>
      <c r="L215" s="7" t="s">
        <v>65</v>
      </c>
      <c r="M215" s="7" t="s">
        <v>33</v>
      </c>
      <c r="N215" s="7" t="s">
        <v>48</v>
      </c>
      <c r="O215" s="7" t="s">
        <v>648</v>
      </c>
      <c r="P215" s="7" t="s">
        <v>36</v>
      </c>
      <c r="Q215" s="21">
        <v>12</v>
      </c>
      <c r="R215" s="7" t="s">
        <v>37</v>
      </c>
    </row>
    <row r="216" spans="1:18" ht="45" x14ac:dyDescent="0.25">
      <c r="A216" s="7">
        <v>211</v>
      </c>
      <c r="B216" s="7">
        <v>66</v>
      </c>
      <c r="C216" s="7" t="s">
        <v>94</v>
      </c>
      <c r="D216" s="7">
        <v>518332015</v>
      </c>
      <c r="E216" s="7" t="s">
        <v>29</v>
      </c>
      <c r="F216" s="7" t="s">
        <v>649</v>
      </c>
      <c r="G216" s="15">
        <v>42090</v>
      </c>
      <c r="H216" s="15">
        <v>42115</v>
      </c>
      <c r="I216" s="15">
        <v>42110</v>
      </c>
      <c r="J216" s="15" t="s">
        <v>2224</v>
      </c>
      <c r="K216" s="7" t="s">
        <v>650</v>
      </c>
      <c r="L216" s="7" t="s">
        <v>65</v>
      </c>
      <c r="M216" s="7" t="s">
        <v>33</v>
      </c>
      <c r="N216" s="7" t="s">
        <v>48</v>
      </c>
      <c r="O216" s="7" t="s">
        <v>651</v>
      </c>
      <c r="P216" s="7" t="s">
        <v>36</v>
      </c>
      <c r="Q216" s="21">
        <v>12</v>
      </c>
      <c r="R216" s="7" t="s">
        <v>37</v>
      </c>
    </row>
    <row r="217" spans="1:18" ht="45" x14ac:dyDescent="0.25">
      <c r="A217" s="7">
        <v>212</v>
      </c>
      <c r="B217" s="7">
        <v>67</v>
      </c>
      <c r="C217" s="7" t="s">
        <v>94</v>
      </c>
      <c r="D217" s="7">
        <v>518342015</v>
      </c>
      <c r="E217" s="7" t="s">
        <v>29</v>
      </c>
      <c r="F217" s="7" t="s">
        <v>652</v>
      </c>
      <c r="G217" s="15">
        <v>42090</v>
      </c>
      <c r="H217" s="15">
        <v>42115</v>
      </c>
      <c r="I217" s="15">
        <v>42110</v>
      </c>
      <c r="J217" s="15" t="s">
        <v>2216</v>
      </c>
      <c r="K217" s="7" t="s">
        <v>653</v>
      </c>
      <c r="L217" s="7" t="s">
        <v>65</v>
      </c>
      <c r="M217" s="7" t="s">
        <v>33</v>
      </c>
      <c r="N217" s="7" t="s">
        <v>48</v>
      </c>
      <c r="O217" s="7" t="s">
        <v>654</v>
      </c>
      <c r="P217" s="7" t="s">
        <v>36</v>
      </c>
      <c r="Q217" s="21">
        <v>12</v>
      </c>
      <c r="R217" s="7" t="s">
        <v>37</v>
      </c>
    </row>
    <row r="218" spans="1:18" ht="45" x14ac:dyDescent="0.25">
      <c r="A218" s="7">
        <v>213</v>
      </c>
      <c r="B218" s="7">
        <v>68</v>
      </c>
      <c r="C218" s="7" t="s">
        <v>94</v>
      </c>
      <c r="D218" s="7">
        <v>518382015</v>
      </c>
      <c r="E218" s="7" t="s">
        <v>29</v>
      </c>
      <c r="F218" s="7" t="s">
        <v>655</v>
      </c>
      <c r="G218" s="15">
        <v>42090</v>
      </c>
      <c r="H218" s="15">
        <v>42115</v>
      </c>
      <c r="I218" s="15">
        <v>42110</v>
      </c>
      <c r="J218" s="15" t="s">
        <v>2225</v>
      </c>
      <c r="K218" s="7" t="s">
        <v>656</v>
      </c>
      <c r="L218" s="7" t="s">
        <v>65</v>
      </c>
      <c r="M218" s="7" t="s">
        <v>33</v>
      </c>
      <c r="N218" s="7" t="s">
        <v>48</v>
      </c>
      <c r="O218" s="7" t="s">
        <v>657</v>
      </c>
      <c r="P218" s="7" t="s">
        <v>36</v>
      </c>
      <c r="Q218" s="21">
        <v>12</v>
      </c>
      <c r="R218" s="7" t="s">
        <v>37</v>
      </c>
    </row>
    <row r="219" spans="1:18" ht="45" x14ac:dyDescent="0.25">
      <c r="A219" s="7">
        <v>214</v>
      </c>
      <c r="B219" s="7">
        <v>69</v>
      </c>
      <c r="C219" s="7" t="s">
        <v>28</v>
      </c>
      <c r="D219" s="7">
        <v>518432015</v>
      </c>
      <c r="E219" s="7" t="s">
        <v>29</v>
      </c>
      <c r="F219" s="7" t="s">
        <v>658</v>
      </c>
      <c r="G219" s="15">
        <v>42090</v>
      </c>
      <c r="H219" s="15">
        <v>42115</v>
      </c>
      <c r="I219" s="15">
        <v>42110</v>
      </c>
      <c r="J219" s="15" t="s">
        <v>2169</v>
      </c>
      <c r="K219" s="7" t="s">
        <v>659</v>
      </c>
      <c r="L219" s="7" t="s">
        <v>65</v>
      </c>
      <c r="M219" s="7" t="s">
        <v>33</v>
      </c>
      <c r="N219" s="7" t="s">
        <v>48</v>
      </c>
      <c r="O219" s="7" t="s">
        <v>660</v>
      </c>
      <c r="P219" s="7" t="s">
        <v>36</v>
      </c>
      <c r="Q219" s="21">
        <v>12</v>
      </c>
      <c r="R219" s="7" t="s">
        <v>37</v>
      </c>
    </row>
    <row r="220" spans="1:18" ht="60" x14ac:dyDescent="0.25">
      <c r="A220" s="7">
        <v>215</v>
      </c>
      <c r="B220" s="7">
        <v>70</v>
      </c>
      <c r="C220" s="7" t="s">
        <v>38</v>
      </c>
      <c r="D220" s="7">
        <v>518442015</v>
      </c>
      <c r="E220" s="7" t="s">
        <v>29</v>
      </c>
      <c r="F220" s="7" t="s">
        <v>661</v>
      </c>
      <c r="G220" s="15">
        <v>42090</v>
      </c>
      <c r="H220" s="15">
        <v>42115</v>
      </c>
      <c r="I220" s="15">
        <v>42110</v>
      </c>
      <c r="J220" s="15" t="s">
        <v>2169</v>
      </c>
      <c r="K220" s="7" t="s">
        <v>662</v>
      </c>
      <c r="L220" s="7" t="s">
        <v>40</v>
      </c>
      <c r="M220" s="7" t="s">
        <v>33</v>
      </c>
      <c r="N220" s="7" t="s">
        <v>48</v>
      </c>
      <c r="O220" s="7" t="s">
        <v>663</v>
      </c>
      <c r="P220" s="7" t="s">
        <v>36</v>
      </c>
      <c r="Q220" s="21">
        <v>12</v>
      </c>
      <c r="R220" s="7" t="s">
        <v>37</v>
      </c>
    </row>
    <row r="221" spans="1:18" ht="45" x14ac:dyDescent="0.25">
      <c r="A221" s="7">
        <v>216</v>
      </c>
      <c r="B221" s="7">
        <v>71</v>
      </c>
      <c r="C221" s="7" t="s">
        <v>94</v>
      </c>
      <c r="D221" s="7">
        <v>518492015</v>
      </c>
      <c r="E221" s="7" t="s">
        <v>29</v>
      </c>
      <c r="F221" s="7" t="s">
        <v>664</v>
      </c>
      <c r="G221" s="15">
        <v>42090</v>
      </c>
      <c r="H221" s="15">
        <v>42115</v>
      </c>
      <c r="I221" s="15">
        <v>42110</v>
      </c>
      <c r="J221" s="15" t="s">
        <v>2226</v>
      </c>
      <c r="K221" s="7" t="s">
        <v>665</v>
      </c>
      <c r="L221" s="7" t="s">
        <v>65</v>
      </c>
      <c r="M221" s="7" t="s">
        <v>33</v>
      </c>
      <c r="N221" s="7" t="s">
        <v>48</v>
      </c>
      <c r="O221" s="7" t="s">
        <v>666</v>
      </c>
      <c r="P221" s="7" t="s">
        <v>36</v>
      </c>
      <c r="Q221" s="21">
        <v>12</v>
      </c>
      <c r="R221" s="7" t="s">
        <v>37</v>
      </c>
    </row>
    <row r="222" spans="1:18" ht="45" x14ac:dyDescent="0.25">
      <c r="A222" s="7">
        <v>217</v>
      </c>
      <c r="B222" s="7">
        <v>72</v>
      </c>
      <c r="C222" s="7" t="s">
        <v>85</v>
      </c>
      <c r="D222" s="7">
        <v>518802015</v>
      </c>
      <c r="E222" s="7" t="s">
        <v>29</v>
      </c>
      <c r="F222" s="7" t="s">
        <v>667</v>
      </c>
      <c r="G222" s="15">
        <v>42090</v>
      </c>
      <c r="H222" s="15">
        <v>42115</v>
      </c>
      <c r="I222" s="15">
        <v>42110</v>
      </c>
      <c r="J222" s="15" t="s">
        <v>2227</v>
      </c>
      <c r="K222" s="7" t="s">
        <v>668</v>
      </c>
      <c r="L222" s="7" t="s">
        <v>2558</v>
      </c>
      <c r="M222" s="7" t="s">
        <v>33</v>
      </c>
      <c r="N222" s="7" t="s">
        <v>48</v>
      </c>
      <c r="O222" s="7" t="s">
        <v>669</v>
      </c>
      <c r="P222" s="7" t="s">
        <v>36</v>
      </c>
      <c r="Q222" s="21">
        <v>12</v>
      </c>
      <c r="R222" s="7" t="s">
        <v>37</v>
      </c>
    </row>
    <row r="223" spans="1:18" ht="45" x14ac:dyDescent="0.25">
      <c r="A223" s="7">
        <v>218</v>
      </c>
      <c r="B223" s="7">
        <v>73</v>
      </c>
      <c r="C223" s="7" t="s">
        <v>28</v>
      </c>
      <c r="D223" s="7">
        <v>518832015</v>
      </c>
      <c r="E223" s="7" t="s">
        <v>29</v>
      </c>
      <c r="F223" s="7" t="s">
        <v>670</v>
      </c>
      <c r="G223" s="15">
        <v>42090</v>
      </c>
      <c r="H223" s="15">
        <v>42115</v>
      </c>
      <c r="I223" s="15">
        <v>42110</v>
      </c>
      <c r="J223" s="15" t="s">
        <v>2228</v>
      </c>
      <c r="K223" s="7" t="s">
        <v>671</v>
      </c>
      <c r="L223" s="7" t="s">
        <v>65</v>
      </c>
      <c r="M223" s="7" t="s">
        <v>33</v>
      </c>
      <c r="N223" s="7" t="s">
        <v>48</v>
      </c>
      <c r="O223" s="7" t="s">
        <v>672</v>
      </c>
      <c r="P223" s="7" t="s">
        <v>36</v>
      </c>
      <c r="Q223" s="21">
        <v>12</v>
      </c>
      <c r="R223" s="7" t="s">
        <v>37</v>
      </c>
    </row>
    <row r="224" spans="1:18" ht="45" x14ac:dyDescent="0.25">
      <c r="A224" s="7">
        <v>219</v>
      </c>
      <c r="B224" s="7">
        <v>74</v>
      </c>
      <c r="C224" s="7" t="s">
        <v>28</v>
      </c>
      <c r="D224" s="7">
        <v>518872015</v>
      </c>
      <c r="E224" s="7" t="s">
        <v>29</v>
      </c>
      <c r="F224" s="7" t="s">
        <v>673</v>
      </c>
      <c r="G224" s="15">
        <v>42090</v>
      </c>
      <c r="H224" s="15">
        <v>42115</v>
      </c>
      <c r="I224" s="15">
        <v>42110</v>
      </c>
      <c r="J224" s="15" t="s">
        <v>2151</v>
      </c>
      <c r="K224" s="7" t="s">
        <v>674</v>
      </c>
      <c r="L224" s="7" t="s">
        <v>65</v>
      </c>
      <c r="M224" s="7" t="s">
        <v>33</v>
      </c>
      <c r="N224" s="7" t="s">
        <v>48</v>
      </c>
      <c r="O224" s="7" t="s">
        <v>675</v>
      </c>
      <c r="P224" s="7" t="s">
        <v>36</v>
      </c>
      <c r="Q224" s="21">
        <v>12</v>
      </c>
      <c r="R224" s="7" t="s">
        <v>37</v>
      </c>
    </row>
    <row r="225" spans="1:18" ht="45" x14ac:dyDescent="0.25">
      <c r="A225" s="7">
        <v>220</v>
      </c>
      <c r="B225" s="7">
        <v>75</v>
      </c>
      <c r="C225" s="7" t="s">
        <v>28</v>
      </c>
      <c r="D225" s="7">
        <v>529512015</v>
      </c>
      <c r="E225" s="7" t="s">
        <v>29</v>
      </c>
      <c r="F225" s="7" t="s">
        <v>676</v>
      </c>
      <c r="G225" s="15">
        <v>42093</v>
      </c>
      <c r="H225" s="15">
        <v>42116</v>
      </c>
      <c r="I225" s="15">
        <v>42111</v>
      </c>
      <c r="J225" s="15" t="s">
        <v>2369</v>
      </c>
      <c r="K225" s="7" t="s">
        <v>677</v>
      </c>
      <c r="L225" s="7" t="s">
        <v>59</v>
      </c>
      <c r="M225" s="7" t="s">
        <v>60</v>
      </c>
      <c r="N225" s="7" t="s">
        <v>108</v>
      </c>
      <c r="O225" s="7" t="s">
        <v>678</v>
      </c>
      <c r="P225" s="7" t="s">
        <v>62</v>
      </c>
      <c r="Q225" s="21">
        <v>12</v>
      </c>
      <c r="R225" s="7" t="s">
        <v>37</v>
      </c>
    </row>
    <row r="226" spans="1:18" ht="45" x14ac:dyDescent="0.25">
      <c r="A226" s="7">
        <v>221</v>
      </c>
      <c r="B226" s="7">
        <v>76</v>
      </c>
      <c r="C226" s="7" t="s">
        <v>28</v>
      </c>
      <c r="D226" s="7">
        <v>529452015</v>
      </c>
      <c r="E226" s="7" t="s">
        <v>29</v>
      </c>
      <c r="F226" s="7" t="s">
        <v>679</v>
      </c>
      <c r="G226" s="15">
        <v>42093</v>
      </c>
      <c r="H226" s="15">
        <v>42116</v>
      </c>
      <c r="I226" s="15">
        <v>42108</v>
      </c>
      <c r="J226" s="15" t="s">
        <v>2370</v>
      </c>
      <c r="K226" s="7" t="s">
        <v>680</v>
      </c>
      <c r="L226" s="7" t="s">
        <v>46</v>
      </c>
      <c r="M226" s="7" t="s">
        <v>47</v>
      </c>
      <c r="N226" s="7" t="s">
        <v>108</v>
      </c>
      <c r="O226" s="7" t="s">
        <v>681</v>
      </c>
      <c r="P226" s="7" t="s">
        <v>50</v>
      </c>
      <c r="Q226" s="21">
        <v>9</v>
      </c>
      <c r="R226" s="7" t="s">
        <v>37</v>
      </c>
    </row>
    <row r="227" spans="1:18" ht="60" x14ac:dyDescent="0.25">
      <c r="A227" s="7">
        <v>222</v>
      </c>
      <c r="B227" s="7">
        <v>77</v>
      </c>
      <c r="C227" s="7" t="s">
        <v>440</v>
      </c>
      <c r="D227" s="7">
        <v>534522015</v>
      </c>
      <c r="E227" s="7" t="s">
        <v>29</v>
      </c>
      <c r="F227" s="7" t="s">
        <v>682</v>
      </c>
      <c r="G227" s="15">
        <v>42094</v>
      </c>
      <c r="H227" s="15">
        <v>42110</v>
      </c>
      <c r="I227" s="15">
        <v>42102</v>
      </c>
      <c r="J227" s="15" t="s">
        <v>2371</v>
      </c>
      <c r="K227" s="7" t="s">
        <v>683</v>
      </c>
      <c r="L227" s="7" t="s">
        <v>46</v>
      </c>
      <c r="M227" s="7" t="s">
        <v>107</v>
      </c>
      <c r="N227" s="7" t="s">
        <v>108</v>
      </c>
      <c r="O227" s="7" t="s">
        <v>684</v>
      </c>
      <c r="P227" s="7" t="s">
        <v>110</v>
      </c>
      <c r="Q227" s="21">
        <v>4</v>
      </c>
      <c r="R227" s="7" t="s">
        <v>37</v>
      </c>
    </row>
    <row r="228" spans="1:18" ht="135" x14ac:dyDescent="0.25">
      <c r="A228" s="7">
        <v>223</v>
      </c>
      <c r="B228" s="7">
        <v>78</v>
      </c>
      <c r="C228" s="7" t="s">
        <v>28</v>
      </c>
      <c r="D228" s="7">
        <v>523272015</v>
      </c>
      <c r="E228" s="7" t="s">
        <v>29</v>
      </c>
      <c r="F228" s="7" t="s">
        <v>30</v>
      </c>
      <c r="G228" s="15">
        <v>42094</v>
      </c>
      <c r="H228" s="15">
        <v>42117</v>
      </c>
      <c r="I228" s="15">
        <v>42102</v>
      </c>
      <c r="J228" s="15" t="s">
        <v>2481</v>
      </c>
      <c r="K228" s="7" t="s">
        <v>685</v>
      </c>
      <c r="L228" s="7" t="s">
        <v>65</v>
      </c>
      <c r="M228" s="7" t="s">
        <v>33</v>
      </c>
      <c r="N228" s="7" t="s">
        <v>34</v>
      </c>
      <c r="O228" s="7" t="s">
        <v>686</v>
      </c>
      <c r="P228" s="7" t="s">
        <v>36</v>
      </c>
      <c r="Q228" s="21">
        <v>4</v>
      </c>
      <c r="R228" s="7" t="s">
        <v>37</v>
      </c>
    </row>
    <row r="229" spans="1:18" ht="45" x14ac:dyDescent="0.25">
      <c r="A229" s="7">
        <v>224</v>
      </c>
      <c r="B229" s="7">
        <v>1</v>
      </c>
      <c r="C229" s="7" t="s">
        <v>2560</v>
      </c>
      <c r="D229" s="7">
        <v>558282015</v>
      </c>
      <c r="E229" s="7" t="s">
        <v>29</v>
      </c>
      <c r="F229" s="7" t="s">
        <v>687</v>
      </c>
      <c r="G229" s="15">
        <v>42100</v>
      </c>
      <c r="H229" s="15">
        <v>42121</v>
      </c>
      <c r="I229" s="15">
        <v>42117</v>
      </c>
      <c r="J229" s="15" t="s">
        <v>2372</v>
      </c>
      <c r="K229" s="7" t="s">
        <v>688</v>
      </c>
      <c r="L229" s="7" t="s">
        <v>46</v>
      </c>
      <c r="M229" s="7" t="s">
        <v>222</v>
      </c>
      <c r="N229" s="7" t="s">
        <v>48</v>
      </c>
      <c r="O229" s="7" t="s">
        <v>689</v>
      </c>
      <c r="P229" s="7" t="s">
        <v>224</v>
      </c>
      <c r="Q229" s="21">
        <v>13</v>
      </c>
      <c r="R229" s="7" t="s">
        <v>37</v>
      </c>
    </row>
    <row r="230" spans="1:18" ht="45" x14ac:dyDescent="0.25">
      <c r="A230" s="7">
        <v>225</v>
      </c>
      <c r="B230" s="7">
        <v>2</v>
      </c>
      <c r="C230" s="7" t="s">
        <v>2560</v>
      </c>
      <c r="D230" s="7">
        <v>558352015</v>
      </c>
      <c r="E230" s="7" t="s">
        <v>29</v>
      </c>
      <c r="F230" s="7" t="s">
        <v>690</v>
      </c>
      <c r="G230" s="15">
        <v>42100</v>
      </c>
      <c r="H230" s="15">
        <v>42121</v>
      </c>
      <c r="I230" s="15">
        <v>42117</v>
      </c>
      <c r="J230" s="15" t="s">
        <v>2372</v>
      </c>
      <c r="K230" s="7" t="s">
        <v>688</v>
      </c>
      <c r="L230" s="7" t="s">
        <v>46</v>
      </c>
      <c r="M230" s="7" t="s">
        <v>222</v>
      </c>
      <c r="N230" s="7" t="s">
        <v>48</v>
      </c>
      <c r="O230" s="7" t="s">
        <v>691</v>
      </c>
      <c r="P230" s="7" t="s">
        <v>224</v>
      </c>
      <c r="Q230" s="21">
        <v>13</v>
      </c>
      <c r="R230" s="7" t="s">
        <v>37</v>
      </c>
    </row>
    <row r="231" spans="1:18" ht="45" x14ac:dyDescent="0.25">
      <c r="A231" s="7">
        <v>226</v>
      </c>
      <c r="B231" s="7">
        <v>3</v>
      </c>
      <c r="C231" s="7" t="s">
        <v>94</v>
      </c>
      <c r="D231" s="7">
        <v>558442015</v>
      </c>
      <c r="E231" s="7" t="s">
        <v>29</v>
      </c>
      <c r="F231" s="7" t="s">
        <v>692</v>
      </c>
      <c r="G231" s="15">
        <v>42100</v>
      </c>
      <c r="H231" s="15">
        <v>42121</v>
      </c>
      <c r="I231" s="15">
        <v>42116</v>
      </c>
      <c r="J231" s="15" t="s">
        <v>2373</v>
      </c>
      <c r="K231" s="7" t="s">
        <v>693</v>
      </c>
      <c r="L231" s="7" t="s">
        <v>65</v>
      </c>
      <c r="M231" s="7" t="s">
        <v>33</v>
      </c>
      <c r="N231" s="7" t="s">
        <v>48</v>
      </c>
      <c r="O231" s="7" t="s">
        <v>694</v>
      </c>
      <c r="P231" s="7" t="s">
        <v>36</v>
      </c>
      <c r="Q231" s="21">
        <v>12</v>
      </c>
      <c r="R231" s="7" t="s">
        <v>37</v>
      </c>
    </row>
    <row r="232" spans="1:18" ht="45" x14ac:dyDescent="0.25">
      <c r="A232" s="7">
        <v>227</v>
      </c>
      <c r="B232" s="7">
        <v>4</v>
      </c>
      <c r="C232" s="7" t="s">
        <v>94</v>
      </c>
      <c r="D232" s="7">
        <v>558492015</v>
      </c>
      <c r="E232" s="7" t="s">
        <v>29</v>
      </c>
      <c r="F232" s="7" t="s">
        <v>695</v>
      </c>
      <c r="G232" s="15">
        <v>42100</v>
      </c>
      <c r="H232" s="15">
        <v>42121</v>
      </c>
      <c r="I232" s="15">
        <v>42115</v>
      </c>
      <c r="J232" s="15" t="s">
        <v>2374</v>
      </c>
      <c r="K232" s="7" t="s">
        <v>696</v>
      </c>
      <c r="L232" s="7" t="s">
        <v>59</v>
      </c>
      <c r="M232" s="7" t="s">
        <v>60</v>
      </c>
      <c r="N232" s="7" t="s">
        <v>48</v>
      </c>
      <c r="O232" s="7" t="s">
        <v>697</v>
      </c>
      <c r="P232" s="7" t="s">
        <v>62</v>
      </c>
      <c r="Q232" s="21">
        <v>11</v>
      </c>
      <c r="R232" s="7" t="s">
        <v>37</v>
      </c>
    </row>
    <row r="233" spans="1:18" ht="45" x14ac:dyDescent="0.25">
      <c r="A233" s="7">
        <v>228</v>
      </c>
      <c r="B233" s="7">
        <v>5</v>
      </c>
      <c r="C233" s="7" t="s">
        <v>28</v>
      </c>
      <c r="D233" s="7">
        <v>559322015</v>
      </c>
      <c r="E233" s="7" t="s">
        <v>29</v>
      </c>
      <c r="F233" s="7" t="s">
        <v>698</v>
      </c>
      <c r="G233" s="15">
        <v>42100</v>
      </c>
      <c r="H233" s="15">
        <v>42121</v>
      </c>
      <c r="I233" s="15">
        <v>42115</v>
      </c>
      <c r="J233" s="15" t="s">
        <v>2375</v>
      </c>
      <c r="K233" s="7" t="s">
        <v>699</v>
      </c>
      <c r="L233" s="7" t="s">
        <v>59</v>
      </c>
      <c r="M233" s="7" t="s">
        <v>60</v>
      </c>
      <c r="N233" s="7" t="s">
        <v>48</v>
      </c>
      <c r="O233" s="7" t="s">
        <v>700</v>
      </c>
      <c r="P233" s="7" t="s">
        <v>62</v>
      </c>
      <c r="Q233" s="21">
        <v>11</v>
      </c>
      <c r="R233" s="7" t="s">
        <v>37</v>
      </c>
    </row>
    <row r="234" spans="1:18" ht="45" x14ac:dyDescent="0.25">
      <c r="A234" s="7">
        <v>229</v>
      </c>
      <c r="B234" s="7">
        <v>6</v>
      </c>
      <c r="C234" s="7" t="s">
        <v>2560</v>
      </c>
      <c r="D234" s="7">
        <v>562372015</v>
      </c>
      <c r="E234" s="7" t="s">
        <v>29</v>
      </c>
      <c r="F234" s="7" t="s">
        <v>701</v>
      </c>
      <c r="G234" s="15">
        <v>42101</v>
      </c>
      <c r="H234" s="15">
        <v>42122</v>
      </c>
      <c r="I234" s="15">
        <v>42108</v>
      </c>
      <c r="J234" s="15" t="s">
        <v>2376</v>
      </c>
      <c r="K234" s="7" t="s">
        <v>702</v>
      </c>
      <c r="L234" s="7" t="s">
        <v>46</v>
      </c>
      <c r="M234" s="7" t="s">
        <v>222</v>
      </c>
      <c r="N234" s="7" t="s">
        <v>48</v>
      </c>
      <c r="O234" s="7" t="s">
        <v>703</v>
      </c>
      <c r="P234" s="7" t="s">
        <v>224</v>
      </c>
      <c r="Q234" s="21">
        <v>5</v>
      </c>
      <c r="R234" s="7" t="s">
        <v>37</v>
      </c>
    </row>
    <row r="235" spans="1:18" ht="45" x14ac:dyDescent="0.25">
      <c r="A235" s="7">
        <v>230</v>
      </c>
      <c r="B235" s="7">
        <v>7</v>
      </c>
      <c r="C235" s="7" t="s">
        <v>28</v>
      </c>
      <c r="D235" s="7">
        <v>562422015</v>
      </c>
      <c r="E235" s="7" t="s">
        <v>29</v>
      </c>
      <c r="F235" s="7" t="s">
        <v>704</v>
      </c>
      <c r="G235" s="15">
        <v>42101</v>
      </c>
      <c r="H235" s="15">
        <v>42122</v>
      </c>
      <c r="I235" s="15">
        <v>42110</v>
      </c>
      <c r="J235" s="15" t="s">
        <v>2172</v>
      </c>
      <c r="K235" s="7" t="s">
        <v>705</v>
      </c>
      <c r="L235" s="7" t="s">
        <v>65</v>
      </c>
      <c r="M235" s="7" t="s">
        <v>33</v>
      </c>
      <c r="N235" s="7" t="s">
        <v>48</v>
      </c>
      <c r="O235" s="7" t="s">
        <v>706</v>
      </c>
      <c r="P235" s="7" t="s">
        <v>36</v>
      </c>
      <c r="Q235" s="21">
        <v>7</v>
      </c>
      <c r="R235" s="7" t="s">
        <v>37</v>
      </c>
    </row>
    <row r="236" spans="1:18" ht="45" x14ac:dyDescent="0.25">
      <c r="A236" s="7">
        <v>231</v>
      </c>
      <c r="B236" s="7">
        <v>8</v>
      </c>
      <c r="C236" s="7" t="s">
        <v>28</v>
      </c>
      <c r="D236" s="7">
        <v>562492015</v>
      </c>
      <c r="E236" s="7" t="s">
        <v>29</v>
      </c>
      <c r="F236" s="7" t="s">
        <v>707</v>
      </c>
      <c r="G236" s="15">
        <v>42101</v>
      </c>
      <c r="H236" s="15">
        <v>42122</v>
      </c>
      <c r="I236" s="15">
        <v>42116</v>
      </c>
      <c r="J236" s="15" t="s">
        <v>2229</v>
      </c>
      <c r="K236" s="7" t="s">
        <v>708</v>
      </c>
      <c r="L236" s="7" t="s">
        <v>65</v>
      </c>
      <c r="M236" s="7" t="s">
        <v>33</v>
      </c>
      <c r="N236" s="7" t="s">
        <v>48</v>
      </c>
      <c r="O236" s="7" t="s">
        <v>709</v>
      </c>
      <c r="P236" s="7" t="s">
        <v>36</v>
      </c>
      <c r="Q236" s="21">
        <v>11</v>
      </c>
      <c r="R236" s="7" t="s">
        <v>37</v>
      </c>
    </row>
    <row r="237" spans="1:18" ht="45" x14ac:dyDescent="0.25">
      <c r="A237" s="7">
        <v>232</v>
      </c>
      <c r="B237" s="7">
        <v>9</v>
      </c>
      <c r="C237" s="7" t="s">
        <v>104</v>
      </c>
      <c r="D237" s="7">
        <v>565442015</v>
      </c>
      <c r="E237" s="7" t="s">
        <v>29</v>
      </c>
      <c r="F237" s="7" t="s">
        <v>710</v>
      </c>
      <c r="G237" s="15">
        <v>42101</v>
      </c>
      <c r="H237" s="15">
        <v>42122</v>
      </c>
      <c r="I237" s="15">
        <v>42118</v>
      </c>
      <c r="J237" s="15" t="s">
        <v>2230</v>
      </c>
      <c r="K237" s="7" t="s">
        <v>711</v>
      </c>
      <c r="L237" s="7" t="s">
        <v>46</v>
      </c>
      <c r="M237" s="7" t="s">
        <v>222</v>
      </c>
      <c r="N237" s="7" t="s">
        <v>34</v>
      </c>
      <c r="O237" s="7" t="s">
        <v>712</v>
      </c>
      <c r="P237" s="7" t="s">
        <v>224</v>
      </c>
      <c r="Q237" s="21">
        <v>13</v>
      </c>
      <c r="R237" s="7" t="s">
        <v>37</v>
      </c>
    </row>
    <row r="238" spans="1:18" ht="45" x14ac:dyDescent="0.25">
      <c r="A238" s="7">
        <v>233</v>
      </c>
      <c r="B238" s="7">
        <v>10</v>
      </c>
      <c r="C238" s="7" t="s">
        <v>104</v>
      </c>
      <c r="D238" s="7">
        <v>571022015</v>
      </c>
      <c r="E238" s="7" t="s">
        <v>29</v>
      </c>
      <c r="F238" s="7" t="s">
        <v>713</v>
      </c>
      <c r="G238" s="15">
        <v>42102</v>
      </c>
      <c r="H238" s="15">
        <v>42123</v>
      </c>
      <c r="I238" s="15">
        <v>42108</v>
      </c>
      <c r="J238" s="15" t="s">
        <v>2156</v>
      </c>
      <c r="K238" s="7" t="s">
        <v>714</v>
      </c>
      <c r="L238" s="7" t="s">
        <v>46</v>
      </c>
      <c r="M238" s="7" t="s">
        <v>41</v>
      </c>
      <c r="N238" s="7" t="s">
        <v>108</v>
      </c>
      <c r="O238" s="7" t="s">
        <v>715</v>
      </c>
      <c r="P238" s="7" t="s">
        <v>43</v>
      </c>
      <c r="Q238" s="21">
        <v>4</v>
      </c>
      <c r="R238" s="7" t="s">
        <v>37</v>
      </c>
    </row>
    <row r="239" spans="1:18" ht="45" x14ac:dyDescent="0.25">
      <c r="A239" s="7">
        <v>234</v>
      </c>
      <c r="B239" s="7">
        <v>11</v>
      </c>
      <c r="C239" s="7" t="s">
        <v>104</v>
      </c>
      <c r="D239" s="7">
        <v>571072015</v>
      </c>
      <c r="E239" s="7" t="s">
        <v>29</v>
      </c>
      <c r="F239" s="7" t="s">
        <v>716</v>
      </c>
      <c r="G239" s="15">
        <v>42102</v>
      </c>
      <c r="H239" s="15">
        <v>42123</v>
      </c>
      <c r="I239" s="15">
        <v>42107</v>
      </c>
      <c r="J239" s="15" t="s">
        <v>2377</v>
      </c>
      <c r="K239" s="7" t="s">
        <v>717</v>
      </c>
      <c r="L239" s="7" t="s">
        <v>46</v>
      </c>
      <c r="M239" s="7" t="s">
        <v>41</v>
      </c>
      <c r="N239" s="7" t="s">
        <v>108</v>
      </c>
      <c r="O239" s="7" t="s">
        <v>718</v>
      </c>
      <c r="P239" s="7" t="s">
        <v>43</v>
      </c>
      <c r="Q239" s="21">
        <v>3</v>
      </c>
      <c r="R239" s="7" t="s">
        <v>37</v>
      </c>
    </row>
    <row r="240" spans="1:18" ht="45" x14ac:dyDescent="0.25">
      <c r="A240" s="7">
        <v>235</v>
      </c>
      <c r="B240" s="7">
        <v>12</v>
      </c>
      <c r="C240" s="7" t="s">
        <v>104</v>
      </c>
      <c r="D240" s="7">
        <v>572602015</v>
      </c>
      <c r="E240" s="7" t="s">
        <v>29</v>
      </c>
      <c r="F240" s="7" t="s">
        <v>719</v>
      </c>
      <c r="G240" s="15">
        <v>42102</v>
      </c>
      <c r="H240" s="15">
        <v>42123</v>
      </c>
      <c r="I240" s="15">
        <v>42123</v>
      </c>
      <c r="J240" s="15" t="s">
        <v>2231</v>
      </c>
      <c r="K240" s="7" t="s">
        <v>720</v>
      </c>
      <c r="L240" s="7" t="s">
        <v>46</v>
      </c>
      <c r="M240" s="7" t="s">
        <v>41</v>
      </c>
      <c r="N240" s="7" t="s">
        <v>108</v>
      </c>
      <c r="O240" s="7" t="s">
        <v>721</v>
      </c>
      <c r="P240" s="7" t="s">
        <v>43</v>
      </c>
      <c r="Q240" s="21">
        <v>15</v>
      </c>
      <c r="R240" s="7" t="s">
        <v>37</v>
      </c>
    </row>
    <row r="241" spans="1:18" ht="285" x14ac:dyDescent="0.25">
      <c r="A241" s="7">
        <v>236</v>
      </c>
      <c r="B241" s="7">
        <v>13</v>
      </c>
      <c r="C241" s="7" t="s">
        <v>94</v>
      </c>
      <c r="D241" s="7">
        <v>561922015</v>
      </c>
      <c r="E241" s="7" t="s">
        <v>29</v>
      </c>
      <c r="F241" s="7" t="s">
        <v>30</v>
      </c>
      <c r="G241" s="15">
        <v>42102</v>
      </c>
      <c r="H241" s="15">
        <v>42123</v>
      </c>
      <c r="I241" s="15">
        <v>42108</v>
      </c>
      <c r="J241" s="15" t="s">
        <v>2482</v>
      </c>
      <c r="K241" s="7" t="s">
        <v>722</v>
      </c>
      <c r="L241" s="7" t="s">
        <v>46</v>
      </c>
      <c r="M241" s="7" t="s">
        <v>41</v>
      </c>
      <c r="N241" s="7" t="s">
        <v>34</v>
      </c>
      <c r="O241" s="7" t="s">
        <v>723</v>
      </c>
      <c r="P241" s="7" t="s">
        <v>43</v>
      </c>
      <c r="Q241" s="21">
        <v>4</v>
      </c>
      <c r="R241" s="7" t="s">
        <v>37</v>
      </c>
    </row>
    <row r="242" spans="1:18" ht="90" x14ac:dyDescent="0.25">
      <c r="A242" s="7">
        <v>237</v>
      </c>
      <c r="B242" s="7">
        <v>14</v>
      </c>
      <c r="C242" s="7" t="s">
        <v>104</v>
      </c>
      <c r="D242" s="7">
        <v>562882015</v>
      </c>
      <c r="E242" s="7" t="s">
        <v>29</v>
      </c>
      <c r="F242" s="7" t="s">
        <v>30</v>
      </c>
      <c r="G242" s="15">
        <v>42102</v>
      </c>
      <c r="H242" s="15">
        <v>42123</v>
      </c>
      <c r="I242" s="15">
        <v>42116</v>
      </c>
      <c r="J242" s="15" t="s">
        <v>2483</v>
      </c>
      <c r="K242" s="7" t="s">
        <v>724</v>
      </c>
      <c r="L242" s="7" t="s">
        <v>65</v>
      </c>
      <c r="M242" s="7" t="s">
        <v>33</v>
      </c>
      <c r="N242" s="7" t="s">
        <v>34</v>
      </c>
      <c r="O242" s="7" t="s">
        <v>725</v>
      </c>
      <c r="P242" s="7" t="s">
        <v>36</v>
      </c>
      <c r="Q242" s="21">
        <v>10</v>
      </c>
      <c r="R242" s="7" t="s">
        <v>37</v>
      </c>
    </row>
    <row r="243" spans="1:18" ht="90" x14ac:dyDescent="0.25">
      <c r="A243" s="7">
        <v>238</v>
      </c>
      <c r="B243" s="7">
        <v>15</v>
      </c>
      <c r="C243" s="7" t="s">
        <v>94</v>
      </c>
      <c r="D243" s="7">
        <v>571302015</v>
      </c>
      <c r="E243" s="7" t="s">
        <v>29</v>
      </c>
      <c r="F243" s="7" t="s">
        <v>30</v>
      </c>
      <c r="G243" s="15">
        <v>42102</v>
      </c>
      <c r="H243" s="15">
        <v>42123</v>
      </c>
      <c r="I243" s="15">
        <v>42121</v>
      </c>
      <c r="J243" s="15" t="s">
        <v>99</v>
      </c>
      <c r="K243" s="7" t="s">
        <v>726</v>
      </c>
      <c r="L243" s="7" t="s">
        <v>46</v>
      </c>
      <c r="M243" s="7" t="s">
        <v>41</v>
      </c>
      <c r="N243" s="7" t="s">
        <v>34</v>
      </c>
      <c r="O243" s="7" t="s">
        <v>727</v>
      </c>
      <c r="P243" s="7" t="s">
        <v>43</v>
      </c>
      <c r="Q243" s="21">
        <v>13</v>
      </c>
      <c r="R243" s="7" t="s">
        <v>37</v>
      </c>
    </row>
    <row r="244" spans="1:18" ht="45" x14ac:dyDescent="0.25">
      <c r="A244" s="7">
        <v>239</v>
      </c>
      <c r="B244" s="7">
        <v>16</v>
      </c>
      <c r="C244" s="7" t="s">
        <v>2560</v>
      </c>
      <c r="D244" s="7">
        <v>574042015</v>
      </c>
      <c r="E244" s="7" t="s">
        <v>29</v>
      </c>
      <c r="F244" s="7" t="s">
        <v>728</v>
      </c>
      <c r="G244" s="15">
        <v>42102</v>
      </c>
      <c r="H244" s="15">
        <v>42123</v>
      </c>
      <c r="I244" s="15">
        <v>42114</v>
      </c>
      <c r="J244" s="15" t="s">
        <v>2232</v>
      </c>
      <c r="K244" s="7" t="s">
        <v>729</v>
      </c>
      <c r="L244" s="7" t="s">
        <v>46</v>
      </c>
      <c r="M244" s="7" t="s">
        <v>47</v>
      </c>
      <c r="N244" s="7" t="s">
        <v>34</v>
      </c>
      <c r="O244" s="7" t="s">
        <v>730</v>
      </c>
      <c r="P244" s="7" t="s">
        <v>50</v>
      </c>
      <c r="Q244" s="21">
        <v>8</v>
      </c>
      <c r="R244" s="7" t="s">
        <v>37</v>
      </c>
    </row>
    <row r="245" spans="1:18" ht="45" x14ac:dyDescent="0.25">
      <c r="A245" s="7">
        <v>240</v>
      </c>
      <c r="B245" s="7">
        <v>17</v>
      </c>
      <c r="C245" s="7" t="s">
        <v>85</v>
      </c>
      <c r="D245" s="7">
        <v>579162015</v>
      </c>
      <c r="E245" s="7" t="s">
        <v>29</v>
      </c>
      <c r="F245" s="7" t="s">
        <v>731</v>
      </c>
      <c r="G245" s="15">
        <v>42103</v>
      </c>
      <c r="H245" s="15">
        <v>42124</v>
      </c>
      <c r="I245" s="15">
        <v>42114</v>
      </c>
      <c r="J245" s="15" t="s">
        <v>2551</v>
      </c>
      <c r="K245" s="7" t="s">
        <v>732</v>
      </c>
      <c r="L245" s="7" t="s">
        <v>2558</v>
      </c>
      <c r="M245" s="7" t="s">
        <v>60</v>
      </c>
      <c r="N245" s="7" t="s">
        <v>108</v>
      </c>
      <c r="O245" s="7" t="s">
        <v>733</v>
      </c>
      <c r="P245" s="7" t="s">
        <v>62</v>
      </c>
      <c r="Q245" s="21">
        <v>7</v>
      </c>
      <c r="R245" s="7" t="s">
        <v>37</v>
      </c>
    </row>
    <row r="246" spans="1:18" ht="45" x14ac:dyDescent="0.25">
      <c r="A246" s="7">
        <v>241</v>
      </c>
      <c r="B246" s="7">
        <v>18</v>
      </c>
      <c r="C246" s="7" t="s">
        <v>85</v>
      </c>
      <c r="D246" s="7">
        <v>579192015</v>
      </c>
      <c r="E246" s="7" t="s">
        <v>29</v>
      </c>
      <c r="F246" s="7" t="s">
        <v>734</v>
      </c>
      <c r="G246" s="15">
        <v>42103</v>
      </c>
      <c r="H246" s="15">
        <v>42124</v>
      </c>
      <c r="I246" s="15">
        <v>42114</v>
      </c>
      <c r="J246" s="15" t="s">
        <v>2378</v>
      </c>
      <c r="K246" s="7" t="s">
        <v>735</v>
      </c>
      <c r="L246" s="7" t="s">
        <v>2558</v>
      </c>
      <c r="M246" s="7" t="s">
        <v>60</v>
      </c>
      <c r="N246" s="7" t="s">
        <v>108</v>
      </c>
      <c r="O246" s="7" t="s">
        <v>736</v>
      </c>
      <c r="P246" s="7" t="s">
        <v>62</v>
      </c>
      <c r="Q246" s="21">
        <v>7</v>
      </c>
      <c r="R246" s="7" t="s">
        <v>37</v>
      </c>
    </row>
    <row r="247" spans="1:18" ht="45" x14ac:dyDescent="0.25">
      <c r="A247" s="7">
        <v>242</v>
      </c>
      <c r="B247" s="7">
        <v>19</v>
      </c>
      <c r="C247" s="7" t="s">
        <v>85</v>
      </c>
      <c r="D247" s="7">
        <v>579232015</v>
      </c>
      <c r="E247" s="7" t="s">
        <v>29</v>
      </c>
      <c r="F247" s="7" t="s">
        <v>737</v>
      </c>
      <c r="G247" s="15">
        <v>42103</v>
      </c>
      <c r="H247" s="15">
        <v>42124</v>
      </c>
      <c r="I247" s="15">
        <v>42114</v>
      </c>
      <c r="J247" s="15" t="s">
        <v>2233</v>
      </c>
      <c r="K247" s="7" t="s">
        <v>738</v>
      </c>
      <c r="L247" s="7" t="s">
        <v>2558</v>
      </c>
      <c r="M247" s="7" t="s">
        <v>60</v>
      </c>
      <c r="N247" s="7" t="s">
        <v>108</v>
      </c>
      <c r="O247" s="7" t="s">
        <v>739</v>
      </c>
      <c r="P247" s="7" t="s">
        <v>62</v>
      </c>
      <c r="Q247" s="21">
        <v>7</v>
      </c>
      <c r="R247" s="7" t="s">
        <v>37</v>
      </c>
    </row>
    <row r="248" spans="1:18" ht="45" x14ac:dyDescent="0.25">
      <c r="A248" s="7">
        <v>243</v>
      </c>
      <c r="B248" s="7">
        <v>20</v>
      </c>
      <c r="C248" s="7" t="s">
        <v>85</v>
      </c>
      <c r="D248" s="7">
        <v>579262015</v>
      </c>
      <c r="E248" s="7" t="s">
        <v>29</v>
      </c>
      <c r="F248" s="7" t="s">
        <v>740</v>
      </c>
      <c r="G248" s="15">
        <v>42103</v>
      </c>
      <c r="H248" s="15">
        <v>42124</v>
      </c>
      <c r="I248" s="15">
        <v>42114</v>
      </c>
      <c r="J248" s="15" t="s">
        <v>2234</v>
      </c>
      <c r="K248" s="7" t="s">
        <v>741</v>
      </c>
      <c r="L248" s="7" t="s">
        <v>2558</v>
      </c>
      <c r="M248" s="7" t="s">
        <v>60</v>
      </c>
      <c r="N248" s="7" t="s">
        <v>108</v>
      </c>
      <c r="O248" s="7" t="s">
        <v>742</v>
      </c>
      <c r="P248" s="7" t="s">
        <v>62</v>
      </c>
      <c r="Q248" s="21">
        <v>7</v>
      </c>
      <c r="R248" s="7" t="s">
        <v>37</v>
      </c>
    </row>
    <row r="249" spans="1:18" ht="45" x14ac:dyDescent="0.25">
      <c r="A249" s="7">
        <v>244</v>
      </c>
      <c r="B249" s="7">
        <v>21</v>
      </c>
      <c r="C249" s="7" t="s">
        <v>28</v>
      </c>
      <c r="D249" s="7">
        <v>579292015</v>
      </c>
      <c r="E249" s="7" t="s">
        <v>29</v>
      </c>
      <c r="F249" s="7" t="s">
        <v>743</v>
      </c>
      <c r="G249" s="15">
        <v>42103</v>
      </c>
      <c r="H249" s="15">
        <v>42124</v>
      </c>
      <c r="I249" s="15">
        <v>42116</v>
      </c>
      <c r="J249" s="15" t="s">
        <v>2235</v>
      </c>
      <c r="K249" s="7" t="s">
        <v>744</v>
      </c>
      <c r="L249" s="7" t="s">
        <v>65</v>
      </c>
      <c r="M249" s="7" t="s">
        <v>33</v>
      </c>
      <c r="N249" s="7" t="s">
        <v>108</v>
      </c>
      <c r="O249" s="7" t="s">
        <v>745</v>
      </c>
      <c r="P249" s="7" t="s">
        <v>36</v>
      </c>
      <c r="Q249" s="21">
        <v>9</v>
      </c>
      <c r="R249" s="7" t="s">
        <v>37</v>
      </c>
    </row>
    <row r="250" spans="1:18" ht="45" x14ac:dyDescent="0.25">
      <c r="A250" s="7">
        <v>245</v>
      </c>
      <c r="B250" s="7">
        <v>22</v>
      </c>
      <c r="C250" s="7" t="s">
        <v>2560</v>
      </c>
      <c r="D250" s="7">
        <v>588732015</v>
      </c>
      <c r="E250" s="7" t="s">
        <v>29</v>
      </c>
      <c r="F250" s="7" t="s">
        <v>746</v>
      </c>
      <c r="G250" s="15">
        <v>42104</v>
      </c>
      <c r="H250" s="15">
        <v>42128</v>
      </c>
      <c r="I250" s="15">
        <v>42115</v>
      </c>
      <c r="J250" s="15" t="s">
        <v>2236</v>
      </c>
      <c r="K250" s="7" t="s">
        <v>747</v>
      </c>
      <c r="L250" s="7" t="s">
        <v>59</v>
      </c>
      <c r="M250" s="7" t="s">
        <v>60</v>
      </c>
      <c r="N250" s="7" t="s">
        <v>108</v>
      </c>
      <c r="O250" s="7" t="s">
        <v>748</v>
      </c>
      <c r="P250" s="7" t="s">
        <v>62</v>
      </c>
      <c r="Q250" s="21">
        <v>7</v>
      </c>
      <c r="R250" s="7" t="s">
        <v>37</v>
      </c>
    </row>
    <row r="251" spans="1:18" ht="45" x14ac:dyDescent="0.25">
      <c r="A251" s="7">
        <v>246</v>
      </c>
      <c r="B251" s="7">
        <v>23</v>
      </c>
      <c r="C251" s="7" t="s">
        <v>38</v>
      </c>
      <c r="D251" s="7">
        <v>582332015</v>
      </c>
      <c r="E251" s="7" t="s">
        <v>29</v>
      </c>
      <c r="F251" s="7" t="s">
        <v>30</v>
      </c>
      <c r="G251" s="15">
        <v>42107</v>
      </c>
      <c r="H251" s="15">
        <v>42129</v>
      </c>
      <c r="I251" s="15">
        <v>42110</v>
      </c>
      <c r="J251" s="15" t="s">
        <v>2484</v>
      </c>
      <c r="K251" s="7" t="s">
        <v>749</v>
      </c>
      <c r="L251" s="7" t="s">
        <v>40</v>
      </c>
      <c r="M251" s="7" t="s">
        <v>33</v>
      </c>
      <c r="N251" s="7" t="s">
        <v>34</v>
      </c>
      <c r="O251" s="7" t="s">
        <v>750</v>
      </c>
      <c r="P251" s="7" t="s">
        <v>36</v>
      </c>
      <c r="Q251" s="21">
        <v>3</v>
      </c>
      <c r="R251" s="7" t="s">
        <v>37</v>
      </c>
    </row>
    <row r="252" spans="1:18" ht="45" x14ac:dyDescent="0.25">
      <c r="A252" s="7">
        <v>247</v>
      </c>
      <c r="B252" s="7">
        <v>24</v>
      </c>
      <c r="C252" s="7" t="s">
        <v>38</v>
      </c>
      <c r="D252" s="7">
        <v>586242015</v>
      </c>
      <c r="E252" s="7" t="s">
        <v>29</v>
      </c>
      <c r="F252" s="7" t="s">
        <v>30</v>
      </c>
      <c r="G252" s="15">
        <v>42107</v>
      </c>
      <c r="H252" s="15">
        <v>42129</v>
      </c>
      <c r="I252" s="15">
        <v>42110</v>
      </c>
      <c r="J252" s="15" t="s">
        <v>99</v>
      </c>
      <c r="K252" s="7" t="s">
        <v>751</v>
      </c>
      <c r="L252" s="7" t="s">
        <v>40</v>
      </c>
      <c r="M252" s="7" t="s">
        <v>33</v>
      </c>
      <c r="N252" s="7" t="s">
        <v>34</v>
      </c>
      <c r="O252" s="7" t="s">
        <v>752</v>
      </c>
      <c r="P252" s="7" t="s">
        <v>36</v>
      </c>
      <c r="Q252" s="21">
        <v>3</v>
      </c>
      <c r="R252" s="7" t="s">
        <v>37</v>
      </c>
    </row>
    <row r="253" spans="1:18" ht="405" x14ac:dyDescent="0.25">
      <c r="A253" s="7">
        <v>248</v>
      </c>
      <c r="B253" s="7">
        <v>25</v>
      </c>
      <c r="C253" s="7" t="s">
        <v>94</v>
      </c>
      <c r="D253" s="7">
        <v>617122015</v>
      </c>
      <c r="E253" s="7" t="s">
        <v>29</v>
      </c>
      <c r="F253" s="7" t="s">
        <v>30</v>
      </c>
      <c r="G253" s="15">
        <v>42110</v>
      </c>
      <c r="H253" s="15">
        <v>42132</v>
      </c>
      <c r="I253" s="15">
        <v>42111</v>
      </c>
      <c r="J253" s="15" t="s">
        <v>2485</v>
      </c>
      <c r="K253" s="7" t="s">
        <v>753</v>
      </c>
      <c r="L253" s="7" t="s">
        <v>46</v>
      </c>
      <c r="M253" s="7" t="s">
        <v>222</v>
      </c>
      <c r="N253" s="7" t="s">
        <v>34</v>
      </c>
      <c r="O253" s="7" t="s">
        <v>754</v>
      </c>
      <c r="P253" s="7" t="s">
        <v>224</v>
      </c>
      <c r="Q253" s="21">
        <v>1</v>
      </c>
      <c r="R253" s="7" t="s">
        <v>37</v>
      </c>
    </row>
    <row r="254" spans="1:18" ht="75" x14ac:dyDescent="0.25">
      <c r="A254" s="7">
        <v>249</v>
      </c>
      <c r="B254" s="7">
        <v>26</v>
      </c>
      <c r="C254" s="7" t="s">
        <v>38</v>
      </c>
      <c r="D254" s="7">
        <v>524312015</v>
      </c>
      <c r="E254" s="7" t="s">
        <v>29</v>
      </c>
      <c r="F254" s="7" t="s">
        <v>30</v>
      </c>
      <c r="G254" s="15">
        <v>42110</v>
      </c>
      <c r="H254" s="15">
        <v>42132</v>
      </c>
      <c r="I254" s="15">
        <v>42128</v>
      </c>
      <c r="J254" s="15" t="s">
        <v>99</v>
      </c>
      <c r="K254" s="7" t="s">
        <v>755</v>
      </c>
      <c r="L254" s="7" t="s">
        <v>40</v>
      </c>
      <c r="M254" s="7" t="s">
        <v>222</v>
      </c>
      <c r="N254" s="7" t="s">
        <v>34</v>
      </c>
      <c r="O254" s="7" t="s">
        <v>756</v>
      </c>
      <c r="P254" s="7" t="s">
        <v>224</v>
      </c>
      <c r="Q254" s="21">
        <v>11</v>
      </c>
      <c r="R254" s="7" t="s">
        <v>37</v>
      </c>
    </row>
    <row r="255" spans="1:18" ht="45" x14ac:dyDescent="0.25">
      <c r="A255" s="7">
        <v>250</v>
      </c>
      <c r="B255" s="7">
        <v>27</v>
      </c>
      <c r="C255" s="7" t="s">
        <v>28</v>
      </c>
      <c r="D255" s="7">
        <v>634142015</v>
      </c>
      <c r="E255" s="7" t="s">
        <v>29</v>
      </c>
      <c r="F255" s="7" t="s">
        <v>757</v>
      </c>
      <c r="G255" s="15">
        <v>42111</v>
      </c>
      <c r="H255" s="15">
        <v>42135</v>
      </c>
      <c r="I255" s="15">
        <v>42130</v>
      </c>
      <c r="J255" s="15" t="s">
        <v>2118</v>
      </c>
      <c r="K255" s="7" t="s">
        <v>758</v>
      </c>
      <c r="L255" s="7" t="s">
        <v>65</v>
      </c>
      <c r="M255" s="7" t="s">
        <v>33</v>
      </c>
      <c r="N255" s="7" t="s">
        <v>48</v>
      </c>
      <c r="O255" s="7" t="s">
        <v>759</v>
      </c>
      <c r="P255" s="7" t="s">
        <v>36</v>
      </c>
      <c r="Q255" s="21">
        <v>12</v>
      </c>
      <c r="R255" s="7" t="s">
        <v>37</v>
      </c>
    </row>
    <row r="256" spans="1:18" ht="45" x14ac:dyDescent="0.25">
      <c r="A256" s="7">
        <v>251</v>
      </c>
      <c r="B256" s="7">
        <v>28</v>
      </c>
      <c r="C256" s="7" t="s">
        <v>28</v>
      </c>
      <c r="D256" s="7">
        <v>634172015</v>
      </c>
      <c r="E256" s="7" t="s">
        <v>29</v>
      </c>
      <c r="F256" s="7" t="s">
        <v>760</v>
      </c>
      <c r="G256" s="15">
        <v>42111</v>
      </c>
      <c r="H256" s="15">
        <v>42135</v>
      </c>
      <c r="I256" s="15">
        <v>42130</v>
      </c>
      <c r="J256" s="15" t="s">
        <v>2237</v>
      </c>
      <c r="K256" s="7" t="s">
        <v>761</v>
      </c>
      <c r="L256" s="7" t="s">
        <v>65</v>
      </c>
      <c r="M256" s="7" t="s">
        <v>33</v>
      </c>
      <c r="N256" s="7" t="s">
        <v>48</v>
      </c>
      <c r="O256" s="7" t="s">
        <v>762</v>
      </c>
      <c r="P256" s="7" t="s">
        <v>36</v>
      </c>
      <c r="Q256" s="21">
        <v>12</v>
      </c>
      <c r="R256" s="7" t="s">
        <v>37</v>
      </c>
    </row>
    <row r="257" spans="1:18" ht="45" x14ac:dyDescent="0.25">
      <c r="A257" s="7">
        <v>252</v>
      </c>
      <c r="B257" s="7">
        <v>29</v>
      </c>
      <c r="C257" s="7" t="s">
        <v>94</v>
      </c>
      <c r="D257" s="7">
        <v>634242015</v>
      </c>
      <c r="E257" s="7" t="s">
        <v>29</v>
      </c>
      <c r="F257" s="7" t="s">
        <v>763</v>
      </c>
      <c r="G257" s="15">
        <v>42111</v>
      </c>
      <c r="H257" s="15">
        <v>42135</v>
      </c>
      <c r="I257" s="15">
        <v>42130</v>
      </c>
      <c r="J257" s="15" t="s">
        <v>2379</v>
      </c>
      <c r="K257" s="7" t="s">
        <v>764</v>
      </c>
      <c r="L257" s="7" t="s">
        <v>65</v>
      </c>
      <c r="M257" s="7" t="s">
        <v>33</v>
      </c>
      <c r="N257" s="7" t="s">
        <v>48</v>
      </c>
      <c r="O257" s="7" t="s">
        <v>765</v>
      </c>
      <c r="P257" s="7" t="s">
        <v>36</v>
      </c>
      <c r="Q257" s="21">
        <v>12</v>
      </c>
      <c r="R257" s="7" t="s">
        <v>37</v>
      </c>
    </row>
    <row r="258" spans="1:18" ht="45" x14ac:dyDescent="0.25">
      <c r="A258" s="7">
        <v>253</v>
      </c>
      <c r="B258" s="7">
        <v>30</v>
      </c>
      <c r="C258" s="7" t="s">
        <v>2560</v>
      </c>
      <c r="D258" s="7">
        <v>662092015</v>
      </c>
      <c r="E258" s="7" t="s">
        <v>29</v>
      </c>
      <c r="F258" s="7" t="s">
        <v>766</v>
      </c>
      <c r="G258" s="15">
        <v>42116</v>
      </c>
      <c r="H258" s="15">
        <v>42138</v>
      </c>
      <c r="I258" s="15">
        <v>42131</v>
      </c>
      <c r="J258" s="15" t="s">
        <v>2238</v>
      </c>
      <c r="K258" s="7" t="s">
        <v>767</v>
      </c>
      <c r="L258" s="7" t="s">
        <v>46</v>
      </c>
      <c r="M258" s="7" t="s">
        <v>222</v>
      </c>
      <c r="N258" s="7" t="s">
        <v>108</v>
      </c>
      <c r="O258" s="7" t="s">
        <v>768</v>
      </c>
      <c r="P258" s="7" t="s">
        <v>224</v>
      </c>
      <c r="Q258" s="21">
        <v>10</v>
      </c>
      <c r="R258" s="7" t="s">
        <v>37</v>
      </c>
    </row>
    <row r="259" spans="1:18" ht="90" x14ac:dyDescent="0.25">
      <c r="A259" s="7">
        <v>254</v>
      </c>
      <c r="B259" s="7">
        <v>31</v>
      </c>
      <c r="C259" s="7" t="s">
        <v>104</v>
      </c>
      <c r="D259" s="7" t="s">
        <v>769</v>
      </c>
      <c r="E259" s="7" t="s">
        <v>29</v>
      </c>
      <c r="F259" s="7" t="s">
        <v>30</v>
      </c>
      <c r="G259" s="15">
        <v>42118</v>
      </c>
      <c r="H259" s="15">
        <v>42143</v>
      </c>
      <c r="I259" s="15">
        <v>42130</v>
      </c>
      <c r="J259" s="15" t="s">
        <v>2486</v>
      </c>
      <c r="K259" s="7" t="s">
        <v>770</v>
      </c>
      <c r="L259" s="7" t="s">
        <v>65</v>
      </c>
      <c r="M259" s="7" t="s">
        <v>33</v>
      </c>
      <c r="N259" s="7" t="s">
        <v>34</v>
      </c>
      <c r="O259" s="7" t="s">
        <v>771</v>
      </c>
      <c r="P259" s="7" t="s">
        <v>36</v>
      </c>
      <c r="Q259" s="21">
        <v>7</v>
      </c>
      <c r="R259" s="7" t="s">
        <v>37</v>
      </c>
    </row>
    <row r="260" spans="1:18" ht="409.5" x14ac:dyDescent="0.25">
      <c r="A260" s="7">
        <v>255</v>
      </c>
      <c r="B260" s="7">
        <v>32</v>
      </c>
      <c r="C260" s="7" t="s">
        <v>38</v>
      </c>
      <c r="D260" s="7">
        <v>672792015</v>
      </c>
      <c r="E260" s="7" t="s">
        <v>29</v>
      </c>
      <c r="F260" s="7" t="s">
        <v>30</v>
      </c>
      <c r="G260" s="15">
        <v>42118</v>
      </c>
      <c r="H260" s="15">
        <v>42143</v>
      </c>
      <c r="I260" s="15">
        <v>42128</v>
      </c>
      <c r="J260" s="15" t="s">
        <v>99</v>
      </c>
      <c r="K260" s="7" t="s">
        <v>772</v>
      </c>
      <c r="L260" s="7" t="s">
        <v>40</v>
      </c>
      <c r="M260" s="7" t="s">
        <v>41</v>
      </c>
      <c r="N260" s="7" t="s">
        <v>34</v>
      </c>
      <c r="O260" s="7" t="s">
        <v>773</v>
      </c>
      <c r="P260" s="7" t="s">
        <v>43</v>
      </c>
      <c r="Q260" s="21">
        <v>5</v>
      </c>
      <c r="R260" s="7" t="s">
        <v>37</v>
      </c>
    </row>
    <row r="261" spans="1:18" ht="45" x14ac:dyDescent="0.25">
      <c r="A261" s="7">
        <v>256</v>
      </c>
      <c r="B261" s="7">
        <v>33</v>
      </c>
      <c r="C261" s="7" t="s">
        <v>94</v>
      </c>
      <c r="D261" s="7">
        <v>674422015</v>
      </c>
      <c r="E261" s="7" t="s">
        <v>29</v>
      </c>
      <c r="F261" s="7" t="s">
        <v>774</v>
      </c>
      <c r="G261" s="15">
        <v>42118</v>
      </c>
      <c r="H261" s="15">
        <v>42143</v>
      </c>
      <c r="I261" s="15">
        <v>42122</v>
      </c>
      <c r="J261" s="15" t="s">
        <v>99</v>
      </c>
      <c r="K261" s="7" t="s">
        <v>775</v>
      </c>
      <c r="L261" s="7" t="s">
        <v>59</v>
      </c>
      <c r="M261" s="7" t="s">
        <v>60</v>
      </c>
      <c r="N261" s="7" t="s">
        <v>48</v>
      </c>
      <c r="O261" s="7" t="s">
        <v>776</v>
      </c>
      <c r="P261" s="7" t="s">
        <v>62</v>
      </c>
      <c r="Q261" s="21">
        <v>2</v>
      </c>
      <c r="R261" s="7" t="s">
        <v>37</v>
      </c>
    </row>
    <row r="262" spans="1:18" ht="45" x14ac:dyDescent="0.25">
      <c r="A262" s="7">
        <v>257</v>
      </c>
      <c r="B262" s="7">
        <v>34</v>
      </c>
      <c r="C262" s="7" t="s">
        <v>94</v>
      </c>
      <c r="D262" s="7" t="s">
        <v>777</v>
      </c>
      <c r="E262" s="7" t="s">
        <v>29</v>
      </c>
      <c r="F262" s="7" t="s">
        <v>778</v>
      </c>
      <c r="G262" s="15">
        <v>42118</v>
      </c>
      <c r="H262" s="15">
        <v>42143</v>
      </c>
      <c r="I262" s="15">
        <v>42122</v>
      </c>
      <c r="J262" s="15" t="s">
        <v>99</v>
      </c>
      <c r="K262" s="7" t="s">
        <v>775</v>
      </c>
      <c r="L262" s="7" t="s">
        <v>59</v>
      </c>
      <c r="M262" s="7" t="s">
        <v>60</v>
      </c>
      <c r="N262" s="7" t="s">
        <v>48</v>
      </c>
      <c r="O262" s="7" t="s">
        <v>779</v>
      </c>
      <c r="P262" s="7" t="s">
        <v>62</v>
      </c>
      <c r="Q262" s="21">
        <v>2</v>
      </c>
      <c r="R262" s="7" t="s">
        <v>37</v>
      </c>
    </row>
    <row r="263" spans="1:18" ht="45" x14ac:dyDescent="0.25">
      <c r="A263" s="7">
        <v>258</v>
      </c>
      <c r="B263" s="7">
        <v>35</v>
      </c>
      <c r="C263" s="7" t="s">
        <v>38</v>
      </c>
      <c r="D263" s="7">
        <v>674542015</v>
      </c>
      <c r="E263" s="7" t="s">
        <v>29</v>
      </c>
      <c r="F263" s="7" t="s">
        <v>780</v>
      </c>
      <c r="G263" s="15">
        <v>42118</v>
      </c>
      <c r="H263" s="15">
        <v>42143</v>
      </c>
      <c r="I263" s="15">
        <v>42143</v>
      </c>
      <c r="J263" s="15" t="s">
        <v>2198</v>
      </c>
      <c r="K263" s="7" t="s">
        <v>781</v>
      </c>
      <c r="L263" s="7" t="s">
        <v>40</v>
      </c>
      <c r="M263" s="7" t="s">
        <v>33</v>
      </c>
      <c r="N263" s="7" t="s">
        <v>48</v>
      </c>
      <c r="O263" s="7" t="s">
        <v>782</v>
      </c>
      <c r="P263" s="7" t="s">
        <v>36</v>
      </c>
      <c r="Q263" s="21">
        <v>15</v>
      </c>
      <c r="R263" s="7" t="s">
        <v>37</v>
      </c>
    </row>
    <row r="264" spans="1:18" ht="45" x14ac:dyDescent="0.25">
      <c r="A264" s="7">
        <v>259</v>
      </c>
      <c r="B264" s="7">
        <v>36</v>
      </c>
      <c r="C264" s="7" t="s">
        <v>94</v>
      </c>
      <c r="D264" s="7">
        <v>674582015</v>
      </c>
      <c r="E264" s="7" t="s">
        <v>29</v>
      </c>
      <c r="F264" s="7" t="s">
        <v>783</v>
      </c>
      <c r="G264" s="15">
        <v>42118</v>
      </c>
      <c r="H264" s="15">
        <v>42143</v>
      </c>
      <c r="I264" s="15">
        <v>42130</v>
      </c>
      <c r="J264" s="15" t="s">
        <v>99</v>
      </c>
      <c r="K264" s="7" t="s">
        <v>784</v>
      </c>
      <c r="L264" s="7" t="s">
        <v>65</v>
      </c>
      <c r="M264" s="7" t="s">
        <v>33</v>
      </c>
      <c r="N264" s="7" t="s">
        <v>48</v>
      </c>
      <c r="O264" s="7" t="s">
        <v>785</v>
      </c>
      <c r="P264" s="7" t="s">
        <v>36</v>
      </c>
      <c r="Q264" s="21">
        <v>7</v>
      </c>
      <c r="R264" s="7" t="s">
        <v>37</v>
      </c>
    </row>
    <row r="265" spans="1:18" ht="45" x14ac:dyDescent="0.25">
      <c r="A265" s="7">
        <v>260</v>
      </c>
      <c r="B265" s="7">
        <v>37</v>
      </c>
      <c r="C265" s="7" t="s">
        <v>94</v>
      </c>
      <c r="D265" s="7">
        <v>692432015</v>
      </c>
      <c r="E265" s="7" t="s">
        <v>29</v>
      </c>
      <c r="F265" s="7" t="s">
        <v>786</v>
      </c>
      <c r="G265" s="15">
        <v>42121</v>
      </c>
      <c r="H265" s="15">
        <v>42144</v>
      </c>
      <c r="I265" s="15">
        <v>42128</v>
      </c>
      <c r="J265" s="15" t="s">
        <v>2380</v>
      </c>
      <c r="K265" s="7" t="s">
        <v>787</v>
      </c>
      <c r="L265" s="7" t="s">
        <v>59</v>
      </c>
      <c r="M265" s="7" t="s">
        <v>60</v>
      </c>
      <c r="N265" s="7" t="s">
        <v>108</v>
      </c>
      <c r="O265" s="7" t="s">
        <v>788</v>
      </c>
      <c r="P265" s="7" t="s">
        <v>62</v>
      </c>
      <c r="Q265" s="21">
        <v>4</v>
      </c>
      <c r="R265" s="7" t="s">
        <v>37</v>
      </c>
    </row>
    <row r="266" spans="1:18" ht="45" x14ac:dyDescent="0.25">
      <c r="A266" s="7">
        <v>261</v>
      </c>
      <c r="B266" s="7">
        <v>38</v>
      </c>
      <c r="C266" s="7" t="s">
        <v>94</v>
      </c>
      <c r="D266" s="7">
        <v>692482015</v>
      </c>
      <c r="E266" s="7" t="s">
        <v>29</v>
      </c>
      <c r="F266" s="7" t="s">
        <v>789</v>
      </c>
      <c r="G266" s="15">
        <v>42121</v>
      </c>
      <c r="H266" s="15">
        <v>42144</v>
      </c>
      <c r="I266" s="15">
        <v>42128</v>
      </c>
      <c r="J266" s="15" t="s">
        <v>2381</v>
      </c>
      <c r="K266" s="7" t="s">
        <v>790</v>
      </c>
      <c r="L266" s="7" t="s">
        <v>59</v>
      </c>
      <c r="M266" s="7" t="s">
        <v>60</v>
      </c>
      <c r="N266" s="7" t="s">
        <v>108</v>
      </c>
      <c r="O266" s="7" t="s">
        <v>791</v>
      </c>
      <c r="P266" s="7" t="s">
        <v>62</v>
      </c>
      <c r="Q266" s="21">
        <v>4</v>
      </c>
      <c r="R266" s="7" t="s">
        <v>37</v>
      </c>
    </row>
    <row r="267" spans="1:18" ht="45" x14ac:dyDescent="0.25">
      <c r="A267" s="7">
        <v>262</v>
      </c>
      <c r="B267" s="7">
        <v>39</v>
      </c>
      <c r="C267" s="7" t="s">
        <v>38</v>
      </c>
      <c r="D267" s="7">
        <v>698152015</v>
      </c>
      <c r="E267" s="7" t="s">
        <v>29</v>
      </c>
      <c r="F267" s="7" t="s">
        <v>792</v>
      </c>
      <c r="G267" s="15">
        <v>42122</v>
      </c>
      <c r="H267" s="15">
        <v>42145</v>
      </c>
      <c r="I267" s="15">
        <v>42123</v>
      </c>
      <c r="J267" s="15" t="s">
        <v>2239</v>
      </c>
      <c r="K267" s="7" t="s">
        <v>793</v>
      </c>
      <c r="L267" s="7" t="s">
        <v>40</v>
      </c>
      <c r="M267" s="7" t="s">
        <v>47</v>
      </c>
      <c r="N267" s="7" t="s">
        <v>34</v>
      </c>
      <c r="O267" s="7" t="s">
        <v>794</v>
      </c>
      <c r="P267" s="7" t="s">
        <v>50</v>
      </c>
      <c r="Q267" s="21">
        <v>1</v>
      </c>
      <c r="R267" s="7" t="s">
        <v>37</v>
      </c>
    </row>
    <row r="268" spans="1:18" ht="45" x14ac:dyDescent="0.25">
      <c r="A268" s="7">
        <v>263</v>
      </c>
      <c r="B268" s="7">
        <v>40</v>
      </c>
      <c r="C268" s="7" t="s">
        <v>104</v>
      </c>
      <c r="D268" s="7">
        <v>700992015</v>
      </c>
      <c r="E268" s="7" t="s">
        <v>29</v>
      </c>
      <c r="F268" s="7" t="s">
        <v>795</v>
      </c>
      <c r="G268" s="15">
        <v>42122</v>
      </c>
      <c r="H268" s="15">
        <v>42145</v>
      </c>
      <c r="I268" s="15">
        <v>42131</v>
      </c>
      <c r="J268" s="15" t="s">
        <v>2240</v>
      </c>
      <c r="K268" s="7" t="s">
        <v>796</v>
      </c>
      <c r="L268" s="7" t="s">
        <v>46</v>
      </c>
      <c r="M268" s="7" t="s">
        <v>222</v>
      </c>
      <c r="N268" s="7" t="s">
        <v>108</v>
      </c>
      <c r="O268" s="7" t="s">
        <v>797</v>
      </c>
      <c r="P268" s="7" t="s">
        <v>224</v>
      </c>
      <c r="Q268" s="21">
        <v>6</v>
      </c>
      <c r="R268" s="7" t="s">
        <v>37</v>
      </c>
    </row>
    <row r="269" spans="1:18" ht="60" x14ac:dyDescent="0.25">
      <c r="A269" s="7">
        <v>264</v>
      </c>
      <c r="B269" s="7">
        <v>41</v>
      </c>
      <c r="C269" s="7" t="s">
        <v>2560</v>
      </c>
      <c r="D269" s="7">
        <v>713772015</v>
      </c>
      <c r="E269" s="7" t="s">
        <v>29</v>
      </c>
      <c r="F269" s="7" t="s">
        <v>798</v>
      </c>
      <c r="G269" s="15">
        <v>42123</v>
      </c>
      <c r="H269" s="15">
        <v>42146</v>
      </c>
      <c r="I269" s="15">
        <v>42138</v>
      </c>
      <c r="J269" s="15" t="s">
        <v>2241</v>
      </c>
      <c r="K269" s="7" t="s">
        <v>799</v>
      </c>
      <c r="L269" s="7" t="s">
        <v>46</v>
      </c>
      <c r="M269" s="7" t="s">
        <v>47</v>
      </c>
      <c r="N269" s="7" t="s">
        <v>108</v>
      </c>
      <c r="O269" s="7" t="s">
        <v>800</v>
      </c>
      <c r="P269" s="7" t="s">
        <v>50</v>
      </c>
      <c r="Q269" s="21">
        <v>10</v>
      </c>
      <c r="R269" s="7" t="s">
        <v>37</v>
      </c>
    </row>
    <row r="270" spans="1:18" ht="45" x14ac:dyDescent="0.25">
      <c r="A270" s="7">
        <v>265</v>
      </c>
      <c r="B270" s="7">
        <v>1</v>
      </c>
      <c r="C270" s="7" t="s">
        <v>2560</v>
      </c>
      <c r="D270" s="7">
        <v>718362015</v>
      </c>
      <c r="E270" s="7" t="s">
        <v>29</v>
      </c>
      <c r="F270" s="7" t="s">
        <v>30</v>
      </c>
      <c r="G270" s="15">
        <v>42128</v>
      </c>
      <c r="H270" s="15">
        <v>42150</v>
      </c>
      <c r="I270" s="15">
        <v>42143</v>
      </c>
      <c r="J270" s="15" t="s">
        <v>2385</v>
      </c>
      <c r="K270" s="7" t="s">
        <v>801</v>
      </c>
      <c r="L270" s="7" t="s">
        <v>65</v>
      </c>
      <c r="M270" s="7" t="s">
        <v>33</v>
      </c>
      <c r="N270" s="7" t="s">
        <v>34</v>
      </c>
      <c r="O270" s="7" t="s">
        <v>802</v>
      </c>
      <c r="P270" s="7" t="s">
        <v>36</v>
      </c>
      <c r="Q270" s="21">
        <v>10</v>
      </c>
      <c r="R270" s="7" t="s">
        <v>37</v>
      </c>
    </row>
    <row r="271" spans="1:18" ht="90" x14ac:dyDescent="0.25">
      <c r="A271" s="7">
        <v>266</v>
      </c>
      <c r="B271" s="7">
        <v>2</v>
      </c>
      <c r="C271" s="7" t="s">
        <v>2560</v>
      </c>
      <c r="D271" s="7" t="s">
        <v>803</v>
      </c>
      <c r="E271" s="7" t="s">
        <v>29</v>
      </c>
      <c r="F271" s="7" t="s">
        <v>30</v>
      </c>
      <c r="G271" s="15">
        <v>42128</v>
      </c>
      <c r="H271" s="15">
        <v>42150</v>
      </c>
      <c r="I271" s="15">
        <v>42128</v>
      </c>
      <c r="J271" s="15" t="s">
        <v>2386</v>
      </c>
      <c r="K271" s="7" t="s">
        <v>804</v>
      </c>
      <c r="L271" s="7" t="s">
        <v>46</v>
      </c>
      <c r="M271" s="7" t="s">
        <v>222</v>
      </c>
      <c r="N271" s="7" t="s">
        <v>34</v>
      </c>
      <c r="O271" s="7" t="s">
        <v>805</v>
      </c>
      <c r="P271" s="7" t="s">
        <v>224</v>
      </c>
      <c r="Q271" s="21">
        <v>0</v>
      </c>
      <c r="R271" s="7" t="s">
        <v>37</v>
      </c>
    </row>
    <row r="272" spans="1:18" ht="45" x14ac:dyDescent="0.25">
      <c r="A272" s="7">
        <v>267</v>
      </c>
      <c r="B272" s="7">
        <v>3</v>
      </c>
      <c r="C272" s="7" t="s">
        <v>28</v>
      </c>
      <c r="D272" s="7">
        <v>731592015</v>
      </c>
      <c r="E272" s="7" t="s">
        <v>29</v>
      </c>
      <c r="F272" s="7" t="s">
        <v>806</v>
      </c>
      <c r="G272" s="15">
        <v>42128</v>
      </c>
      <c r="H272" s="15">
        <v>42150</v>
      </c>
      <c r="I272" s="15">
        <v>42143</v>
      </c>
      <c r="J272" s="15" t="s">
        <v>2242</v>
      </c>
      <c r="K272" s="7" t="s">
        <v>807</v>
      </c>
      <c r="L272" s="7" t="s">
        <v>65</v>
      </c>
      <c r="M272" s="7" t="s">
        <v>33</v>
      </c>
      <c r="N272" s="7" t="s">
        <v>48</v>
      </c>
      <c r="O272" s="7" t="s">
        <v>808</v>
      </c>
      <c r="P272" s="7" t="s">
        <v>36</v>
      </c>
      <c r="Q272" s="21">
        <v>10</v>
      </c>
      <c r="R272" s="7" t="s">
        <v>37</v>
      </c>
    </row>
    <row r="273" spans="1:18" ht="45" x14ac:dyDescent="0.25">
      <c r="A273" s="7">
        <v>268</v>
      </c>
      <c r="B273" s="7">
        <v>4</v>
      </c>
      <c r="C273" s="7" t="s">
        <v>94</v>
      </c>
      <c r="D273" s="7">
        <v>734602015</v>
      </c>
      <c r="E273" s="7" t="s">
        <v>29</v>
      </c>
      <c r="F273" s="7" t="s">
        <v>809</v>
      </c>
      <c r="G273" s="15">
        <v>42128</v>
      </c>
      <c r="H273" s="15">
        <v>42150</v>
      </c>
      <c r="I273" s="15">
        <v>42143</v>
      </c>
      <c r="J273" s="15" t="s">
        <v>2387</v>
      </c>
      <c r="K273" s="7" t="s">
        <v>810</v>
      </c>
      <c r="L273" s="7" t="s">
        <v>65</v>
      </c>
      <c r="M273" s="7" t="s">
        <v>33</v>
      </c>
      <c r="N273" s="7" t="s">
        <v>108</v>
      </c>
      <c r="O273" s="7" t="s">
        <v>811</v>
      </c>
      <c r="P273" s="7" t="s">
        <v>36</v>
      </c>
      <c r="Q273" s="21">
        <v>10</v>
      </c>
      <c r="R273" s="7" t="s">
        <v>37</v>
      </c>
    </row>
    <row r="274" spans="1:18" ht="45" x14ac:dyDescent="0.25">
      <c r="A274" s="7">
        <v>269</v>
      </c>
      <c r="B274" s="7">
        <v>5</v>
      </c>
      <c r="C274" s="7" t="s">
        <v>28</v>
      </c>
      <c r="D274" s="7">
        <v>752842015</v>
      </c>
      <c r="E274" s="7" t="s">
        <v>29</v>
      </c>
      <c r="F274" s="7" t="s">
        <v>812</v>
      </c>
      <c r="G274" s="15">
        <v>42130</v>
      </c>
      <c r="H274" s="15">
        <v>42152</v>
      </c>
      <c r="I274" s="15">
        <v>42143</v>
      </c>
      <c r="J274" s="15" t="s">
        <v>2276</v>
      </c>
      <c r="K274" s="7" t="s">
        <v>813</v>
      </c>
      <c r="L274" s="7" t="s">
        <v>65</v>
      </c>
      <c r="M274" s="7" t="s">
        <v>33</v>
      </c>
      <c r="N274" s="7" t="s">
        <v>48</v>
      </c>
      <c r="O274" s="7" t="s">
        <v>814</v>
      </c>
      <c r="P274" s="7" t="s">
        <v>36</v>
      </c>
      <c r="Q274" s="21">
        <v>8</v>
      </c>
      <c r="R274" s="7" t="s">
        <v>37</v>
      </c>
    </row>
    <row r="275" spans="1:18" ht="45" x14ac:dyDescent="0.25">
      <c r="A275" s="7">
        <v>270</v>
      </c>
      <c r="B275" s="7">
        <v>6</v>
      </c>
      <c r="C275" s="7" t="s">
        <v>28</v>
      </c>
      <c r="D275" s="7">
        <v>752942015</v>
      </c>
      <c r="E275" s="7" t="s">
        <v>29</v>
      </c>
      <c r="F275" s="7" t="s">
        <v>815</v>
      </c>
      <c r="G275" s="15">
        <v>42130</v>
      </c>
      <c r="H275" s="15">
        <v>42152</v>
      </c>
      <c r="I275" s="15">
        <v>42143</v>
      </c>
      <c r="J275" s="15" t="s">
        <v>2151</v>
      </c>
      <c r="K275" s="7" t="s">
        <v>816</v>
      </c>
      <c r="L275" s="7" t="s">
        <v>65</v>
      </c>
      <c r="M275" s="7" t="s">
        <v>33</v>
      </c>
      <c r="N275" s="7" t="s">
        <v>48</v>
      </c>
      <c r="O275" s="7" t="s">
        <v>817</v>
      </c>
      <c r="P275" s="7" t="s">
        <v>36</v>
      </c>
      <c r="Q275" s="21">
        <v>8</v>
      </c>
      <c r="R275" s="7" t="s">
        <v>37</v>
      </c>
    </row>
    <row r="276" spans="1:18" ht="45" x14ac:dyDescent="0.25">
      <c r="A276" s="7">
        <v>271</v>
      </c>
      <c r="B276" s="7">
        <v>7</v>
      </c>
      <c r="C276" s="7" t="s">
        <v>28</v>
      </c>
      <c r="D276" s="7">
        <v>753242015</v>
      </c>
      <c r="E276" s="7" t="s">
        <v>29</v>
      </c>
      <c r="F276" s="7" t="s">
        <v>818</v>
      </c>
      <c r="G276" s="15">
        <v>42130</v>
      </c>
      <c r="H276" s="15">
        <v>42152</v>
      </c>
      <c r="I276" s="15">
        <v>42143</v>
      </c>
      <c r="J276" s="15" t="s">
        <v>2243</v>
      </c>
      <c r="K276" s="7" t="s">
        <v>819</v>
      </c>
      <c r="L276" s="7" t="s">
        <v>65</v>
      </c>
      <c r="M276" s="7" t="s">
        <v>33</v>
      </c>
      <c r="N276" s="7" t="s">
        <v>48</v>
      </c>
      <c r="O276" s="7" t="s">
        <v>820</v>
      </c>
      <c r="P276" s="7" t="s">
        <v>36</v>
      </c>
      <c r="Q276" s="21">
        <v>8</v>
      </c>
      <c r="R276" s="7" t="s">
        <v>37</v>
      </c>
    </row>
    <row r="277" spans="1:18" ht="45" x14ac:dyDescent="0.25">
      <c r="A277" s="7">
        <v>272</v>
      </c>
      <c r="B277" s="7">
        <v>8</v>
      </c>
      <c r="C277" s="7" t="s">
        <v>28</v>
      </c>
      <c r="D277" s="7">
        <v>753302015</v>
      </c>
      <c r="E277" s="7" t="s">
        <v>29</v>
      </c>
      <c r="F277" s="7" t="s">
        <v>821</v>
      </c>
      <c r="G277" s="15">
        <v>42130</v>
      </c>
      <c r="H277" s="15">
        <v>42152</v>
      </c>
      <c r="I277" s="15">
        <v>42149</v>
      </c>
      <c r="J277" s="15" t="s">
        <v>2357</v>
      </c>
      <c r="K277" s="7" t="s">
        <v>822</v>
      </c>
      <c r="L277" s="7" t="s">
        <v>65</v>
      </c>
      <c r="M277" s="7" t="s">
        <v>33</v>
      </c>
      <c r="N277" s="7" t="s">
        <v>48</v>
      </c>
      <c r="O277" s="7" t="s">
        <v>823</v>
      </c>
      <c r="P277" s="7" t="s">
        <v>36</v>
      </c>
      <c r="Q277" s="21">
        <v>12</v>
      </c>
      <c r="R277" s="7" t="s">
        <v>37</v>
      </c>
    </row>
    <row r="278" spans="1:18" ht="45" x14ac:dyDescent="0.25">
      <c r="A278" s="7">
        <v>273</v>
      </c>
      <c r="B278" s="7">
        <v>9</v>
      </c>
      <c r="C278" s="7" t="s">
        <v>28</v>
      </c>
      <c r="D278" s="7">
        <v>753352015</v>
      </c>
      <c r="E278" s="7" t="s">
        <v>29</v>
      </c>
      <c r="F278" s="7" t="s">
        <v>824</v>
      </c>
      <c r="G278" s="15">
        <v>42130</v>
      </c>
      <c r="H278" s="15">
        <v>42152</v>
      </c>
      <c r="I278" s="15">
        <v>42143</v>
      </c>
      <c r="J278" s="15" t="s">
        <v>2150</v>
      </c>
      <c r="K278" s="7" t="s">
        <v>825</v>
      </c>
      <c r="L278" s="7" t="s">
        <v>65</v>
      </c>
      <c r="M278" s="7" t="s">
        <v>33</v>
      </c>
      <c r="N278" s="7" t="s">
        <v>48</v>
      </c>
      <c r="O278" s="7" t="s">
        <v>826</v>
      </c>
      <c r="P278" s="7" t="s">
        <v>36</v>
      </c>
      <c r="Q278" s="21">
        <v>8</v>
      </c>
      <c r="R278" s="7" t="s">
        <v>37</v>
      </c>
    </row>
    <row r="279" spans="1:18" ht="45" x14ac:dyDescent="0.25">
      <c r="A279" s="7">
        <v>274</v>
      </c>
      <c r="B279" s="7">
        <v>10</v>
      </c>
      <c r="C279" s="7" t="s">
        <v>28</v>
      </c>
      <c r="D279" s="7">
        <v>753412015</v>
      </c>
      <c r="E279" s="7" t="s">
        <v>29</v>
      </c>
      <c r="F279" s="7" t="s">
        <v>827</v>
      </c>
      <c r="G279" s="15">
        <v>42130</v>
      </c>
      <c r="H279" s="15">
        <v>42152</v>
      </c>
      <c r="I279" s="15">
        <v>42149</v>
      </c>
      <c r="J279" s="15" t="s">
        <v>2244</v>
      </c>
      <c r="K279" s="7" t="s">
        <v>828</v>
      </c>
      <c r="L279" s="7" t="s">
        <v>65</v>
      </c>
      <c r="M279" s="7" t="s">
        <v>33</v>
      </c>
      <c r="N279" s="7" t="s">
        <v>48</v>
      </c>
      <c r="O279" s="7" t="s">
        <v>829</v>
      </c>
      <c r="P279" s="7" t="s">
        <v>36</v>
      </c>
      <c r="Q279" s="21">
        <v>12</v>
      </c>
      <c r="R279" s="7" t="s">
        <v>37</v>
      </c>
    </row>
    <row r="280" spans="1:18" ht="135" x14ac:dyDescent="0.25">
      <c r="A280" s="7">
        <v>275</v>
      </c>
      <c r="B280" s="7">
        <v>11</v>
      </c>
      <c r="C280" s="7" t="s">
        <v>38</v>
      </c>
      <c r="D280" s="7">
        <v>743852015</v>
      </c>
      <c r="E280" s="7" t="s">
        <v>29</v>
      </c>
      <c r="F280" s="7" t="s">
        <v>30</v>
      </c>
      <c r="G280" s="15">
        <v>42130</v>
      </c>
      <c r="H280" s="15">
        <v>42152</v>
      </c>
      <c r="I280" s="15">
        <v>42143</v>
      </c>
      <c r="J280" s="15" t="s">
        <v>99</v>
      </c>
      <c r="K280" s="7" t="s">
        <v>830</v>
      </c>
      <c r="L280" s="7" t="s">
        <v>40</v>
      </c>
      <c r="M280" s="7" t="s">
        <v>33</v>
      </c>
      <c r="N280" s="7" t="s">
        <v>34</v>
      </c>
      <c r="O280" s="7" t="s">
        <v>831</v>
      </c>
      <c r="P280" s="7" t="s">
        <v>36</v>
      </c>
      <c r="Q280" s="21">
        <v>8</v>
      </c>
      <c r="R280" s="7" t="s">
        <v>37</v>
      </c>
    </row>
    <row r="281" spans="1:18" ht="120" x14ac:dyDescent="0.25">
      <c r="A281" s="7">
        <v>276</v>
      </c>
      <c r="B281" s="7">
        <v>12</v>
      </c>
      <c r="C281" s="7" t="s">
        <v>104</v>
      </c>
      <c r="D281" s="7">
        <v>764202015</v>
      </c>
      <c r="E281" s="7" t="s">
        <v>29</v>
      </c>
      <c r="F281" s="7" t="s">
        <v>30</v>
      </c>
      <c r="G281" s="15">
        <v>42131</v>
      </c>
      <c r="H281" s="15">
        <v>42153</v>
      </c>
      <c r="I281" s="15">
        <v>42143</v>
      </c>
      <c r="J281" s="15" t="s">
        <v>2487</v>
      </c>
      <c r="K281" s="7" t="s">
        <v>832</v>
      </c>
      <c r="L281" s="7" t="s">
        <v>65</v>
      </c>
      <c r="M281" s="7" t="s">
        <v>33</v>
      </c>
      <c r="N281" s="7" t="s">
        <v>34</v>
      </c>
      <c r="O281" s="7" t="s">
        <v>833</v>
      </c>
      <c r="P281" s="7" t="s">
        <v>36</v>
      </c>
      <c r="Q281" s="21">
        <v>7</v>
      </c>
      <c r="R281" s="7" t="s">
        <v>37</v>
      </c>
    </row>
    <row r="282" spans="1:18" ht="45" x14ac:dyDescent="0.25">
      <c r="A282" s="7">
        <v>277</v>
      </c>
      <c r="B282" s="7">
        <v>13</v>
      </c>
      <c r="C282" s="7" t="s">
        <v>28</v>
      </c>
      <c r="D282" s="7">
        <v>771132015</v>
      </c>
      <c r="E282" s="7" t="s">
        <v>29</v>
      </c>
      <c r="F282" s="7" t="s">
        <v>834</v>
      </c>
      <c r="G282" s="15">
        <v>42132</v>
      </c>
      <c r="H282" s="15">
        <v>42156</v>
      </c>
      <c r="I282" s="15">
        <v>42149</v>
      </c>
      <c r="J282" s="15" t="s">
        <v>99</v>
      </c>
      <c r="K282" s="7" t="s">
        <v>835</v>
      </c>
      <c r="L282" s="7" t="s">
        <v>92</v>
      </c>
      <c r="M282" s="7" t="s">
        <v>60</v>
      </c>
      <c r="N282" s="7" t="s">
        <v>48</v>
      </c>
      <c r="O282" s="7" t="s">
        <v>836</v>
      </c>
      <c r="P282" s="7" t="s">
        <v>62</v>
      </c>
      <c r="Q282" s="21">
        <v>10</v>
      </c>
      <c r="R282" s="7" t="s">
        <v>37</v>
      </c>
    </row>
    <row r="283" spans="1:18" ht="60" x14ac:dyDescent="0.25">
      <c r="A283" s="7">
        <v>278</v>
      </c>
      <c r="B283" s="7">
        <v>14</v>
      </c>
      <c r="C283" s="7" t="s">
        <v>38</v>
      </c>
      <c r="D283" s="7">
        <v>771272015</v>
      </c>
      <c r="E283" s="7" t="s">
        <v>29</v>
      </c>
      <c r="F283" s="7" t="s">
        <v>837</v>
      </c>
      <c r="G283" s="15">
        <v>42132</v>
      </c>
      <c r="H283" s="15">
        <v>42156</v>
      </c>
      <c r="I283" s="15">
        <v>42149</v>
      </c>
      <c r="J283" s="15" t="s">
        <v>2245</v>
      </c>
      <c r="K283" s="7" t="s">
        <v>838</v>
      </c>
      <c r="L283" s="7" t="s">
        <v>40</v>
      </c>
      <c r="M283" s="7" t="s">
        <v>60</v>
      </c>
      <c r="N283" s="7" t="s">
        <v>48</v>
      </c>
      <c r="O283" s="7" t="s">
        <v>839</v>
      </c>
      <c r="P283" s="7" t="s">
        <v>62</v>
      </c>
      <c r="Q283" s="21">
        <v>10</v>
      </c>
      <c r="R283" s="7" t="s">
        <v>37</v>
      </c>
    </row>
    <row r="284" spans="1:18" ht="45" x14ac:dyDescent="0.25">
      <c r="A284" s="7">
        <v>279</v>
      </c>
      <c r="B284" s="7">
        <v>15</v>
      </c>
      <c r="C284" s="7" t="s">
        <v>2560</v>
      </c>
      <c r="D284" s="7">
        <v>774812015</v>
      </c>
      <c r="E284" s="7" t="s">
        <v>29</v>
      </c>
      <c r="F284" s="7" t="s">
        <v>840</v>
      </c>
      <c r="G284" s="15">
        <v>42132</v>
      </c>
      <c r="H284" s="15">
        <v>42156</v>
      </c>
      <c r="I284" s="15">
        <v>42151</v>
      </c>
      <c r="J284" s="15" t="s">
        <v>2246</v>
      </c>
      <c r="K284" s="7" t="s">
        <v>841</v>
      </c>
      <c r="L284" s="7" t="s">
        <v>46</v>
      </c>
      <c r="M284" s="7" t="s">
        <v>47</v>
      </c>
      <c r="N284" s="7" t="s">
        <v>108</v>
      </c>
      <c r="O284" s="7" t="s">
        <v>842</v>
      </c>
      <c r="P284" s="7" t="s">
        <v>50</v>
      </c>
      <c r="Q284" s="21">
        <v>12</v>
      </c>
      <c r="R284" s="7" t="s">
        <v>37</v>
      </c>
    </row>
    <row r="285" spans="1:18" ht="90" x14ac:dyDescent="0.25">
      <c r="A285" s="7">
        <v>280</v>
      </c>
      <c r="B285" s="7">
        <v>16</v>
      </c>
      <c r="C285" s="7" t="s">
        <v>2560</v>
      </c>
      <c r="D285" s="7">
        <v>763162015</v>
      </c>
      <c r="E285" s="7" t="s">
        <v>29</v>
      </c>
      <c r="F285" s="7" t="s">
        <v>30</v>
      </c>
      <c r="G285" s="15">
        <v>42135</v>
      </c>
      <c r="H285" s="15">
        <v>42157</v>
      </c>
      <c r="I285" s="15">
        <v>42138</v>
      </c>
      <c r="J285" s="15" t="s">
        <v>2382</v>
      </c>
      <c r="K285" s="7" t="s">
        <v>843</v>
      </c>
      <c r="L285" s="7" t="s">
        <v>46</v>
      </c>
      <c r="M285" s="7" t="s">
        <v>47</v>
      </c>
      <c r="N285" s="7" t="s">
        <v>34</v>
      </c>
      <c r="O285" s="7" t="s">
        <v>844</v>
      </c>
      <c r="P285" s="7" t="s">
        <v>50</v>
      </c>
      <c r="Q285" s="21">
        <v>3</v>
      </c>
      <c r="R285" s="7" t="s">
        <v>37</v>
      </c>
    </row>
    <row r="286" spans="1:18" ht="45" x14ac:dyDescent="0.25">
      <c r="A286" s="7">
        <v>281</v>
      </c>
      <c r="B286" s="7">
        <v>17</v>
      </c>
      <c r="C286" s="7" t="s">
        <v>2560</v>
      </c>
      <c r="D286" s="7">
        <v>797852015</v>
      </c>
      <c r="E286" s="7" t="s">
        <v>29</v>
      </c>
      <c r="F286" s="7" t="s">
        <v>845</v>
      </c>
      <c r="G286" s="15">
        <v>42136</v>
      </c>
      <c r="H286" s="15">
        <v>42158</v>
      </c>
      <c r="I286" s="15">
        <v>42150</v>
      </c>
      <c r="J286" s="15" t="s">
        <v>2247</v>
      </c>
      <c r="K286" s="7" t="s">
        <v>846</v>
      </c>
      <c r="L286" s="7" t="s">
        <v>46</v>
      </c>
      <c r="M286" s="7" t="s">
        <v>47</v>
      </c>
      <c r="N286" s="7" t="s">
        <v>108</v>
      </c>
      <c r="O286" s="7" t="s">
        <v>847</v>
      </c>
      <c r="P286" s="7" t="s">
        <v>50</v>
      </c>
      <c r="Q286" s="21">
        <v>9</v>
      </c>
      <c r="R286" s="7" t="s">
        <v>37</v>
      </c>
    </row>
    <row r="287" spans="1:18" ht="45" x14ac:dyDescent="0.25">
      <c r="A287" s="7">
        <v>282</v>
      </c>
      <c r="B287" s="7">
        <v>18</v>
      </c>
      <c r="C287" s="7" t="s">
        <v>94</v>
      </c>
      <c r="D287" s="7">
        <v>806582015</v>
      </c>
      <c r="E287" s="7" t="s">
        <v>29</v>
      </c>
      <c r="F287" s="7" t="s">
        <v>848</v>
      </c>
      <c r="G287" s="15">
        <v>42137</v>
      </c>
      <c r="H287" s="15">
        <v>42159</v>
      </c>
      <c r="I287" s="15">
        <v>42149</v>
      </c>
      <c r="J287" s="15" t="s">
        <v>2383</v>
      </c>
      <c r="K287" s="7" t="s">
        <v>849</v>
      </c>
      <c r="L287" s="7" t="s">
        <v>59</v>
      </c>
      <c r="M287" s="7" t="s">
        <v>60</v>
      </c>
      <c r="N287" s="7" t="s">
        <v>108</v>
      </c>
      <c r="O287" s="7" t="s">
        <v>850</v>
      </c>
      <c r="P287" s="7" t="s">
        <v>62</v>
      </c>
      <c r="Q287" s="21">
        <v>7</v>
      </c>
      <c r="R287" s="7" t="s">
        <v>37</v>
      </c>
    </row>
    <row r="288" spans="1:18" ht="45" x14ac:dyDescent="0.25">
      <c r="A288" s="7">
        <v>283</v>
      </c>
      <c r="B288" s="7">
        <v>19</v>
      </c>
      <c r="C288" s="7" t="s">
        <v>28</v>
      </c>
      <c r="D288" s="7">
        <v>814382015</v>
      </c>
      <c r="E288" s="7" t="s">
        <v>29</v>
      </c>
      <c r="F288" s="7" t="s">
        <v>851</v>
      </c>
      <c r="G288" s="15">
        <v>42138</v>
      </c>
      <c r="H288" s="15">
        <v>42160</v>
      </c>
      <c r="I288" s="15">
        <v>42149</v>
      </c>
      <c r="J288" s="15" t="s">
        <v>2248</v>
      </c>
      <c r="K288" s="7" t="s">
        <v>852</v>
      </c>
      <c r="L288" s="7" t="s">
        <v>65</v>
      </c>
      <c r="M288" s="7" t="s">
        <v>33</v>
      </c>
      <c r="N288" s="7" t="s">
        <v>48</v>
      </c>
      <c r="O288" s="7" t="s">
        <v>853</v>
      </c>
      <c r="P288" s="7" t="s">
        <v>36</v>
      </c>
      <c r="Q288" s="21">
        <v>6</v>
      </c>
      <c r="R288" s="7" t="s">
        <v>37</v>
      </c>
    </row>
    <row r="289" spans="1:18" ht="45" x14ac:dyDescent="0.25">
      <c r="A289" s="7">
        <v>284</v>
      </c>
      <c r="B289" s="7">
        <v>20</v>
      </c>
      <c r="C289" s="7" t="s">
        <v>85</v>
      </c>
      <c r="D289" s="7">
        <v>814432015</v>
      </c>
      <c r="E289" s="7" t="s">
        <v>29</v>
      </c>
      <c r="F289" s="7" t="s">
        <v>854</v>
      </c>
      <c r="G289" s="15">
        <v>42138</v>
      </c>
      <c r="H289" s="15">
        <v>42160</v>
      </c>
      <c r="I289" s="15">
        <v>42149</v>
      </c>
      <c r="J289" s="15" t="s">
        <v>99</v>
      </c>
      <c r="K289" s="7" t="s">
        <v>855</v>
      </c>
      <c r="L289" s="7" t="s">
        <v>2558</v>
      </c>
      <c r="M289" s="7" t="s">
        <v>33</v>
      </c>
      <c r="N289" s="7" t="s">
        <v>48</v>
      </c>
      <c r="O289" s="7" t="s">
        <v>856</v>
      </c>
      <c r="P289" s="7" t="s">
        <v>36</v>
      </c>
      <c r="Q289" s="21">
        <v>6</v>
      </c>
      <c r="R289" s="7" t="s">
        <v>37</v>
      </c>
    </row>
    <row r="290" spans="1:18" ht="45" x14ac:dyDescent="0.25">
      <c r="A290" s="7">
        <v>285</v>
      </c>
      <c r="B290" s="7">
        <v>21</v>
      </c>
      <c r="C290" s="7" t="s">
        <v>85</v>
      </c>
      <c r="D290" s="7">
        <v>814452015</v>
      </c>
      <c r="E290" s="7" t="s">
        <v>29</v>
      </c>
      <c r="F290" s="7" t="s">
        <v>857</v>
      </c>
      <c r="G290" s="15">
        <v>42138</v>
      </c>
      <c r="H290" s="15">
        <v>42160</v>
      </c>
      <c r="I290" s="15">
        <v>42158</v>
      </c>
      <c r="J290" s="15" t="s">
        <v>99</v>
      </c>
      <c r="K290" s="7" t="s">
        <v>858</v>
      </c>
      <c r="L290" s="7" t="s">
        <v>2558</v>
      </c>
      <c r="M290" s="7" t="s">
        <v>33</v>
      </c>
      <c r="N290" s="7" t="s">
        <v>48</v>
      </c>
      <c r="O290" s="7" t="s">
        <v>859</v>
      </c>
      <c r="P290" s="7" t="s">
        <v>36</v>
      </c>
      <c r="Q290" s="21">
        <v>13</v>
      </c>
      <c r="R290" s="7" t="s">
        <v>37</v>
      </c>
    </row>
    <row r="291" spans="1:18" ht="45" x14ac:dyDescent="0.25">
      <c r="A291" s="7">
        <v>286</v>
      </c>
      <c r="B291" s="7">
        <v>22</v>
      </c>
      <c r="C291" s="7" t="s">
        <v>85</v>
      </c>
      <c r="D291" s="7">
        <v>814482015</v>
      </c>
      <c r="E291" s="7" t="s">
        <v>29</v>
      </c>
      <c r="F291" s="7" t="s">
        <v>860</v>
      </c>
      <c r="G291" s="15">
        <v>42138</v>
      </c>
      <c r="H291" s="15">
        <v>42160</v>
      </c>
      <c r="I291" s="15">
        <v>42149</v>
      </c>
      <c r="J291" s="15" t="s">
        <v>99</v>
      </c>
      <c r="K291" s="7" t="s">
        <v>861</v>
      </c>
      <c r="L291" s="7" t="s">
        <v>2558</v>
      </c>
      <c r="M291" s="7" t="s">
        <v>33</v>
      </c>
      <c r="N291" s="7" t="s">
        <v>48</v>
      </c>
      <c r="O291" s="7" t="s">
        <v>862</v>
      </c>
      <c r="P291" s="7" t="s">
        <v>36</v>
      </c>
      <c r="Q291" s="21">
        <v>6</v>
      </c>
      <c r="R291" s="7" t="s">
        <v>37</v>
      </c>
    </row>
    <row r="292" spans="1:18" ht="45" x14ac:dyDescent="0.25">
      <c r="A292" s="7">
        <v>287</v>
      </c>
      <c r="B292" s="7">
        <v>23</v>
      </c>
      <c r="C292" s="7" t="s">
        <v>85</v>
      </c>
      <c r="D292" s="7">
        <v>814492015</v>
      </c>
      <c r="E292" s="7" t="s">
        <v>29</v>
      </c>
      <c r="F292" s="7" t="s">
        <v>863</v>
      </c>
      <c r="G292" s="15">
        <v>42138</v>
      </c>
      <c r="H292" s="15">
        <v>42160</v>
      </c>
      <c r="I292" s="15">
        <v>42149</v>
      </c>
      <c r="J292" s="15" t="s">
        <v>99</v>
      </c>
      <c r="K292" s="7" t="s">
        <v>864</v>
      </c>
      <c r="L292" s="7" t="s">
        <v>2558</v>
      </c>
      <c r="M292" s="7" t="s">
        <v>33</v>
      </c>
      <c r="N292" s="7" t="s">
        <v>48</v>
      </c>
      <c r="O292" s="7" t="s">
        <v>865</v>
      </c>
      <c r="P292" s="7" t="s">
        <v>36</v>
      </c>
      <c r="Q292" s="21">
        <v>6</v>
      </c>
      <c r="R292" s="7" t="s">
        <v>37</v>
      </c>
    </row>
    <row r="293" spans="1:18" ht="45" x14ac:dyDescent="0.25">
      <c r="A293" s="7">
        <v>288</v>
      </c>
      <c r="B293" s="7">
        <v>24</v>
      </c>
      <c r="C293" s="7" t="s">
        <v>85</v>
      </c>
      <c r="D293" s="7">
        <v>814522015</v>
      </c>
      <c r="E293" s="7" t="s">
        <v>29</v>
      </c>
      <c r="F293" s="7" t="s">
        <v>866</v>
      </c>
      <c r="G293" s="15">
        <v>42138</v>
      </c>
      <c r="H293" s="15">
        <v>42160</v>
      </c>
      <c r="I293" s="15">
        <v>42149</v>
      </c>
      <c r="J293" s="15" t="s">
        <v>99</v>
      </c>
      <c r="K293" s="7" t="s">
        <v>867</v>
      </c>
      <c r="L293" s="7" t="s">
        <v>2558</v>
      </c>
      <c r="M293" s="7" t="s">
        <v>33</v>
      </c>
      <c r="N293" s="7" t="s">
        <v>48</v>
      </c>
      <c r="O293" s="7" t="s">
        <v>868</v>
      </c>
      <c r="P293" s="7" t="s">
        <v>36</v>
      </c>
      <c r="Q293" s="21">
        <v>6</v>
      </c>
      <c r="R293" s="7" t="s">
        <v>37</v>
      </c>
    </row>
    <row r="294" spans="1:18" ht="45" x14ac:dyDescent="0.25">
      <c r="A294" s="7">
        <v>289</v>
      </c>
      <c r="B294" s="7">
        <v>25</v>
      </c>
      <c r="C294" s="7" t="s">
        <v>38</v>
      </c>
      <c r="D294" s="7">
        <v>817042015</v>
      </c>
      <c r="E294" s="7" t="s">
        <v>29</v>
      </c>
      <c r="F294" s="7" t="s">
        <v>869</v>
      </c>
      <c r="G294" s="15">
        <v>42138</v>
      </c>
      <c r="H294" s="15">
        <v>42160</v>
      </c>
      <c r="I294" s="15">
        <v>42157</v>
      </c>
      <c r="J294" s="15" t="s">
        <v>2249</v>
      </c>
      <c r="K294" s="7" t="s">
        <v>870</v>
      </c>
      <c r="L294" s="7" t="s">
        <v>40</v>
      </c>
      <c r="M294" s="7" t="s">
        <v>47</v>
      </c>
      <c r="N294" s="7" t="s">
        <v>108</v>
      </c>
      <c r="O294" s="7" t="s">
        <v>871</v>
      </c>
      <c r="P294" s="7" t="s">
        <v>50</v>
      </c>
      <c r="Q294" s="21">
        <v>12</v>
      </c>
      <c r="R294" s="7" t="s">
        <v>37</v>
      </c>
    </row>
    <row r="295" spans="1:18" ht="45" x14ac:dyDescent="0.25">
      <c r="A295" s="7">
        <v>290</v>
      </c>
      <c r="B295" s="7">
        <v>26</v>
      </c>
      <c r="C295" s="7" t="s">
        <v>2560</v>
      </c>
      <c r="D295" s="7">
        <v>798452015</v>
      </c>
      <c r="E295" s="7" t="s">
        <v>29</v>
      </c>
      <c r="F295" s="7" t="s">
        <v>30</v>
      </c>
      <c r="G295" s="15">
        <v>42143</v>
      </c>
      <c r="H295" s="15">
        <v>42165</v>
      </c>
      <c r="I295" s="15">
        <v>42150</v>
      </c>
      <c r="J295" s="15" t="s">
        <v>2488</v>
      </c>
      <c r="K295" s="7" t="s">
        <v>872</v>
      </c>
      <c r="L295" s="7" t="s">
        <v>46</v>
      </c>
      <c r="M295" s="7" t="s">
        <v>413</v>
      </c>
      <c r="N295" s="7" t="s">
        <v>34</v>
      </c>
      <c r="O295" s="7" t="s">
        <v>873</v>
      </c>
      <c r="P295" s="7" t="s">
        <v>415</v>
      </c>
      <c r="Q295" s="21">
        <v>5</v>
      </c>
      <c r="R295" s="7" t="s">
        <v>37</v>
      </c>
    </row>
    <row r="296" spans="1:18" ht="45" x14ac:dyDescent="0.25">
      <c r="A296" s="7">
        <v>291</v>
      </c>
      <c r="B296" s="7">
        <v>27</v>
      </c>
      <c r="C296" s="7" t="s">
        <v>2560</v>
      </c>
      <c r="D296" s="7">
        <v>827222015</v>
      </c>
      <c r="E296" s="7" t="s">
        <v>29</v>
      </c>
      <c r="F296" s="7" t="s">
        <v>30</v>
      </c>
      <c r="G296" s="15">
        <v>42143</v>
      </c>
      <c r="H296" s="15">
        <v>42165</v>
      </c>
      <c r="I296" s="15">
        <v>42158</v>
      </c>
      <c r="J296" s="15" t="s">
        <v>2489</v>
      </c>
      <c r="K296" s="7" t="s">
        <v>874</v>
      </c>
      <c r="L296" s="7" t="s">
        <v>919</v>
      </c>
      <c r="M296" s="7" t="s">
        <v>33</v>
      </c>
      <c r="N296" s="7" t="s">
        <v>34</v>
      </c>
      <c r="O296" s="7" t="s">
        <v>875</v>
      </c>
      <c r="P296" s="7" t="s">
        <v>36</v>
      </c>
      <c r="Q296" s="21">
        <v>11</v>
      </c>
      <c r="R296" s="7" t="s">
        <v>37</v>
      </c>
    </row>
    <row r="297" spans="1:18" ht="409.5" x14ac:dyDescent="0.25">
      <c r="A297" s="7">
        <v>292</v>
      </c>
      <c r="B297" s="7">
        <v>28</v>
      </c>
      <c r="C297" s="7" t="s">
        <v>38</v>
      </c>
      <c r="D297" s="7">
        <v>830522015</v>
      </c>
      <c r="E297" s="7" t="s">
        <v>29</v>
      </c>
      <c r="F297" s="7" t="s">
        <v>30</v>
      </c>
      <c r="G297" s="15">
        <v>42143</v>
      </c>
      <c r="H297" s="15">
        <v>42165</v>
      </c>
      <c r="I297" s="15">
        <v>42157</v>
      </c>
      <c r="J297" s="15" t="s">
        <v>2490</v>
      </c>
      <c r="K297" s="7" t="s">
        <v>876</v>
      </c>
      <c r="L297" s="7" t="s">
        <v>40</v>
      </c>
      <c r="M297" s="7" t="s">
        <v>47</v>
      </c>
      <c r="N297" s="7" t="s">
        <v>34</v>
      </c>
      <c r="O297" s="7" t="s">
        <v>877</v>
      </c>
      <c r="P297" s="7" t="s">
        <v>50</v>
      </c>
      <c r="Q297" s="21">
        <v>10</v>
      </c>
      <c r="R297" s="7" t="s">
        <v>37</v>
      </c>
    </row>
    <row r="298" spans="1:18" ht="45" x14ac:dyDescent="0.25">
      <c r="A298" s="7">
        <v>293</v>
      </c>
      <c r="B298" s="7">
        <v>29</v>
      </c>
      <c r="C298" s="7" t="s">
        <v>38</v>
      </c>
      <c r="D298" s="7">
        <v>839222015</v>
      </c>
      <c r="E298" s="7" t="s">
        <v>29</v>
      </c>
      <c r="F298" s="7" t="s">
        <v>878</v>
      </c>
      <c r="G298" s="15">
        <v>42143</v>
      </c>
      <c r="H298" s="15">
        <v>42165</v>
      </c>
      <c r="I298" s="15">
        <v>42158</v>
      </c>
      <c r="J298" s="15" t="s">
        <v>2250</v>
      </c>
      <c r="K298" s="7" t="s">
        <v>879</v>
      </c>
      <c r="L298" s="7" t="s">
        <v>40</v>
      </c>
      <c r="M298" s="7" t="s">
        <v>47</v>
      </c>
      <c r="N298" s="7" t="s">
        <v>34</v>
      </c>
      <c r="O298" s="7" t="s">
        <v>880</v>
      </c>
      <c r="P298" s="7" t="s">
        <v>50</v>
      </c>
      <c r="Q298" s="21">
        <v>11</v>
      </c>
      <c r="R298" s="7" t="s">
        <v>37</v>
      </c>
    </row>
    <row r="299" spans="1:18" ht="45" x14ac:dyDescent="0.25">
      <c r="A299" s="7">
        <v>294</v>
      </c>
      <c r="B299" s="7">
        <v>30</v>
      </c>
      <c r="C299" s="7" t="s">
        <v>38</v>
      </c>
      <c r="D299" s="7">
        <v>853892015</v>
      </c>
      <c r="E299" s="7" t="s">
        <v>29</v>
      </c>
      <c r="F299" s="7" t="s">
        <v>881</v>
      </c>
      <c r="G299" s="15">
        <v>42145</v>
      </c>
      <c r="H299" s="15">
        <v>42167</v>
      </c>
      <c r="I299" s="15">
        <v>42158</v>
      </c>
      <c r="J299" s="15" t="s">
        <v>2251</v>
      </c>
      <c r="K299" s="7" t="s">
        <v>882</v>
      </c>
      <c r="L299" s="7" t="s">
        <v>40</v>
      </c>
      <c r="M299" s="7" t="s">
        <v>33</v>
      </c>
      <c r="N299" s="7" t="s">
        <v>48</v>
      </c>
      <c r="O299" s="7" t="s">
        <v>883</v>
      </c>
      <c r="P299" s="7" t="s">
        <v>36</v>
      </c>
      <c r="Q299" s="21">
        <v>9</v>
      </c>
      <c r="R299" s="7" t="s">
        <v>37</v>
      </c>
    </row>
    <row r="300" spans="1:18" ht="45" x14ac:dyDescent="0.25">
      <c r="A300" s="7">
        <v>295</v>
      </c>
      <c r="B300" s="7">
        <v>31</v>
      </c>
      <c r="C300" s="7" t="s">
        <v>28</v>
      </c>
      <c r="D300" s="7">
        <v>853952015</v>
      </c>
      <c r="E300" s="7" t="s">
        <v>29</v>
      </c>
      <c r="F300" s="7" t="s">
        <v>884</v>
      </c>
      <c r="G300" s="15">
        <v>42145</v>
      </c>
      <c r="H300" s="15">
        <v>42167</v>
      </c>
      <c r="I300" s="15">
        <v>42158</v>
      </c>
      <c r="J300" s="15" t="s">
        <v>2252</v>
      </c>
      <c r="K300" s="7" t="s">
        <v>885</v>
      </c>
      <c r="L300" s="7" t="s">
        <v>65</v>
      </c>
      <c r="M300" s="7" t="s">
        <v>33</v>
      </c>
      <c r="N300" s="7" t="s">
        <v>48</v>
      </c>
      <c r="O300" s="7" t="s">
        <v>886</v>
      </c>
      <c r="P300" s="7" t="s">
        <v>36</v>
      </c>
      <c r="Q300" s="21">
        <v>9</v>
      </c>
      <c r="R300" s="7" t="s">
        <v>37</v>
      </c>
    </row>
    <row r="301" spans="1:18" ht="45" x14ac:dyDescent="0.25">
      <c r="A301" s="7">
        <v>296</v>
      </c>
      <c r="B301" s="7">
        <v>32</v>
      </c>
      <c r="C301" s="7" t="s">
        <v>28</v>
      </c>
      <c r="D301" s="7">
        <v>854052015</v>
      </c>
      <c r="E301" s="7" t="s">
        <v>29</v>
      </c>
      <c r="F301" s="7" t="s">
        <v>887</v>
      </c>
      <c r="G301" s="15">
        <v>42145</v>
      </c>
      <c r="H301" s="15">
        <v>42167</v>
      </c>
      <c r="I301" s="15">
        <v>42158</v>
      </c>
      <c r="J301" s="15" t="s">
        <v>2253</v>
      </c>
      <c r="K301" s="7" t="s">
        <v>888</v>
      </c>
      <c r="L301" s="7" t="s">
        <v>65</v>
      </c>
      <c r="M301" s="7" t="s">
        <v>33</v>
      </c>
      <c r="N301" s="7" t="s">
        <v>48</v>
      </c>
      <c r="O301" s="7" t="s">
        <v>889</v>
      </c>
      <c r="P301" s="7" t="s">
        <v>36</v>
      </c>
      <c r="Q301" s="21">
        <v>9</v>
      </c>
      <c r="R301" s="7" t="s">
        <v>37</v>
      </c>
    </row>
    <row r="302" spans="1:18" ht="45" x14ac:dyDescent="0.25">
      <c r="A302" s="7">
        <v>297</v>
      </c>
      <c r="B302" s="7">
        <v>33</v>
      </c>
      <c r="C302" s="7" t="s">
        <v>85</v>
      </c>
      <c r="D302" s="7">
        <v>854122015</v>
      </c>
      <c r="E302" s="7" t="s">
        <v>29</v>
      </c>
      <c r="F302" s="7" t="s">
        <v>890</v>
      </c>
      <c r="G302" s="15">
        <v>42145</v>
      </c>
      <c r="H302" s="15">
        <v>42167</v>
      </c>
      <c r="I302" s="15">
        <v>42149</v>
      </c>
      <c r="J302" s="15" t="s">
        <v>2254</v>
      </c>
      <c r="K302" s="7" t="s">
        <v>891</v>
      </c>
      <c r="L302" s="7" t="s">
        <v>2558</v>
      </c>
      <c r="M302" s="7" t="s">
        <v>60</v>
      </c>
      <c r="N302" s="7" t="s">
        <v>48</v>
      </c>
      <c r="O302" s="7" t="s">
        <v>892</v>
      </c>
      <c r="P302" s="7" t="s">
        <v>62</v>
      </c>
      <c r="Q302" s="21">
        <v>2</v>
      </c>
      <c r="R302" s="7" t="s">
        <v>37</v>
      </c>
    </row>
    <row r="303" spans="1:18" ht="45" x14ac:dyDescent="0.25">
      <c r="A303" s="7">
        <v>298</v>
      </c>
      <c r="B303" s="7">
        <v>34</v>
      </c>
      <c r="C303" s="7" t="s">
        <v>85</v>
      </c>
      <c r="D303" s="7">
        <v>854232015</v>
      </c>
      <c r="E303" s="7" t="s">
        <v>29</v>
      </c>
      <c r="F303" s="7" t="s">
        <v>893</v>
      </c>
      <c r="G303" s="15">
        <v>42145</v>
      </c>
      <c r="H303" s="15">
        <v>42167</v>
      </c>
      <c r="I303" s="15">
        <v>42149</v>
      </c>
      <c r="J303" s="15" t="s">
        <v>2255</v>
      </c>
      <c r="K303" s="7" t="s">
        <v>894</v>
      </c>
      <c r="L303" s="7" t="s">
        <v>2558</v>
      </c>
      <c r="M303" s="7" t="s">
        <v>60</v>
      </c>
      <c r="N303" s="7" t="s">
        <v>48</v>
      </c>
      <c r="O303" s="7" t="s">
        <v>895</v>
      </c>
      <c r="P303" s="7" t="s">
        <v>62</v>
      </c>
      <c r="Q303" s="21">
        <v>2</v>
      </c>
      <c r="R303" s="7" t="s">
        <v>37</v>
      </c>
    </row>
    <row r="304" spans="1:18" ht="45" x14ac:dyDescent="0.25">
      <c r="A304" s="7">
        <v>299</v>
      </c>
      <c r="B304" s="7">
        <v>35</v>
      </c>
      <c r="C304" s="7" t="s">
        <v>2560</v>
      </c>
      <c r="D304" s="7">
        <v>857602015</v>
      </c>
      <c r="E304" s="7" t="s">
        <v>29</v>
      </c>
      <c r="F304" s="7" t="s">
        <v>896</v>
      </c>
      <c r="G304" s="15">
        <v>42145</v>
      </c>
      <c r="H304" s="15">
        <v>42167</v>
      </c>
      <c r="I304" s="15">
        <v>42158</v>
      </c>
      <c r="J304" s="15" t="s">
        <v>2491</v>
      </c>
      <c r="K304" s="7" t="s">
        <v>897</v>
      </c>
      <c r="L304" s="7" t="s">
        <v>65</v>
      </c>
      <c r="M304" s="7" t="s">
        <v>33</v>
      </c>
      <c r="N304" s="7" t="s">
        <v>48</v>
      </c>
      <c r="O304" s="7" t="s">
        <v>898</v>
      </c>
      <c r="P304" s="7" t="s">
        <v>36</v>
      </c>
      <c r="Q304" s="21">
        <v>9</v>
      </c>
      <c r="R304" s="7" t="s">
        <v>37</v>
      </c>
    </row>
    <row r="305" spans="1:18" ht="375" x14ac:dyDescent="0.25">
      <c r="A305" s="7">
        <v>300</v>
      </c>
      <c r="B305" s="7">
        <v>36</v>
      </c>
      <c r="C305" s="7" t="s">
        <v>38</v>
      </c>
      <c r="D305" s="7">
        <v>860052015</v>
      </c>
      <c r="E305" s="7" t="s">
        <v>29</v>
      </c>
      <c r="F305" s="7" t="s">
        <v>30</v>
      </c>
      <c r="G305" s="15">
        <v>42149</v>
      </c>
      <c r="H305" s="15">
        <v>42172</v>
      </c>
      <c r="I305" s="15">
        <v>42166</v>
      </c>
      <c r="J305" s="15" t="s">
        <v>99</v>
      </c>
      <c r="K305" s="7" t="s">
        <v>899</v>
      </c>
      <c r="L305" s="7" t="s">
        <v>40</v>
      </c>
      <c r="M305" s="7" t="s">
        <v>41</v>
      </c>
      <c r="N305" s="7" t="s">
        <v>34</v>
      </c>
      <c r="O305" s="7" t="s">
        <v>900</v>
      </c>
      <c r="P305" s="7" t="s">
        <v>43</v>
      </c>
      <c r="Q305" s="21">
        <v>12</v>
      </c>
      <c r="R305" s="7" t="s">
        <v>37</v>
      </c>
    </row>
    <row r="306" spans="1:18" ht="45" x14ac:dyDescent="0.25">
      <c r="A306" s="7">
        <v>301</v>
      </c>
      <c r="B306" s="7">
        <v>37</v>
      </c>
      <c r="C306" s="7" t="s">
        <v>2560</v>
      </c>
      <c r="D306" s="7">
        <v>864082015</v>
      </c>
      <c r="E306" s="7" t="s">
        <v>29</v>
      </c>
      <c r="F306" s="7" t="s">
        <v>30</v>
      </c>
      <c r="G306" s="15">
        <v>42149</v>
      </c>
      <c r="H306" s="15">
        <v>42172</v>
      </c>
      <c r="I306" s="15">
        <v>42166</v>
      </c>
      <c r="J306" s="15" t="s">
        <v>2492</v>
      </c>
      <c r="K306" s="7" t="s">
        <v>901</v>
      </c>
      <c r="L306" s="7" t="s">
        <v>46</v>
      </c>
      <c r="M306" s="7" t="s">
        <v>222</v>
      </c>
      <c r="N306" s="7" t="s">
        <v>34</v>
      </c>
      <c r="O306" s="7" t="s">
        <v>902</v>
      </c>
      <c r="P306" s="7" t="s">
        <v>224</v>
      </c>
      <c r="Q306" s="21">
        <v>12</v>
      </c>
      <c r="R306" s="7" t="s">
        <v>37</v>
      </c>
    </row>
    <row r="307" spans="1:18" ht="45" x14ac:dyDescent="0.25">
      <c r="A307" s="7">
        <v>302</v>
      </c>
      <c r="B307" s="7">
        <v>38</v>
      </c>
      <c r="C307" s="7" t="s">
        <v>2560</v>
      </c>
      <c r="D307" s="7">
        <v>852072015</v>
      </c>
      <c r="E307" s="7" t="s">
        <v>29</v>
      </c>
      <c r="F307" s="7" t="s">
        <v>30</v>
      </c>
      <c r="G307" s="15">
        <v>42149</v>
      </c>
      <c r="H307" s="15">
        <v>42172</v>
      </c>
      <c r="I307" s="15">
        <v>42158</v>
      </c>
      <c r="J307" s="15" t="s">
        <v>2493</v>
      </c>
      <c r="K307" s="7" t="s">
        <v>903</v>
      </c>
      <c r="L307" s="7" t="s">
        <v>32</v>
      </c>
      <c r="M307" s="7" t="s">
        <v>33</v>
      </c>
      <c r="N307" s="7" t="s">
        <v>34</v>
      </c>
      <c r="O307" s="7" t="s">
        <v>904</v>
      </c>
      <c r="P307" s="7" t="s">
        <v>36</v>
      </c>
      <c r="Q307" s="21">
        <v>7</v>
      </c>
      <c r="R307" s="7" t="s">
        <v>37</v>
      </c>
    </row>
    <row r="308" spans="1:18" ht="45" x14ac:dyDescent="0.25">
      <c r="A308" s="7">
        <v>303</v>
      </c>
      <c r="B308" s="7">
        <v>39</v>
      </c>
      <c r="C308" s="7" t="s">
        <v>28</v>
      </c>
      <c r="D308" s="7">
        <v>872752015</v>
      </c>
      <c r="E308" s="7" t="s">
        <v>29</v>
      </c>
      <c r="F308" s="7" t="s">
        <v>905</v>
      </c>
      <c r="G308" s="15">
        <v>42149</v>
      </c>
      <c r="H308" s="15">
        <v>42172</v>
      </c>
      <c r="I308" s="15">
        <v>42160</v>
      </c>
      <c r="J308" s="15" t="s">
        <v>2256</v>
      </c>
      <c r="K308" s="7" t="s">
        <v>906</v>
      </c>
      <c r="L308" s="7" t="s">
        <v>65</v>
      </c>
      <c r="M308" s="7" t="s">
        <v>33</v>
      </c>
      <c r="N308" s="7" t="s">
        <v>48</v>
      </c>
      <c r="O308" s="7" t="s">
        <v>907</v>
      </c>
      <c r="P308" s="7" t="s">
        <v>36</v>
      </c>
      <c r="Q308" s="21">
        <v>9</v>
      </c>
      <c r="R308" s="7" t="s">
        <v>37</v>
      </c>
    </row>
    <row r="309" spans="1:18" ht="45" x14ac:dyDescent="0.25">
      <c r="A309" s="7">
        <v>304</v>
      </c>
      <c r="B309" s="7">
        <v>40</v>
      </c>
      <c r="C309" s="7" t="s">
        <v>28</v>
      </c>
      <c r="D309" s="7">
        <v>872812015</v>
      </c>
      <c r="E309" s="7" t="s">
        <v>29</v>
      </c>
      <c r="F309" s="7" t="s">
        <v>908</v>
      </c>
      <c r="G309" s="15">
        <v>42149</v>
      </c>
      <c r="H309" s="15">
        <v>42172</v>
      </c>
      <c r="I309" s="15">
        <v>42160</v>
      </c>
      <c r="J309" s="15" t="s">
        <v>2257</v>
      </c>
      <c r="K309" s="7" t="s">
        <v>909</v>
      </c>
      <c r="L309" s="7" t="s">
        <v>65</v>
      </c>
      <c r="M309" s="7" t="s">
        <v>33</v>
      </c>
      <c r="N309" s="7" t="s">
        <v>48</v>
      </c>
      <c r="O309" s="7" t="s">
        <v>910</v>
      </c>
      <c r="P309" s="7" t="s">
        <v>36</v>
      </c>
      <c r="Q309" s="21">
        <v>9</v>
      </c>
      <c r="R309" s="7" t="s">
        <v>37</v>
      </c>
    </row>
    <row r="310" spans="1:18" ht="45" x14ac:dyDescent="0.25">
      <c r="A310" s="7">
        <v>305</v>
      </c>
      <c r="B310" s="7">
        <v>41</v>
      </c>
      <c r="C310" s="7" t="s">
        <v>28</v>
      </c>
      <c r="D310" s="7">
        <v>872962015</v>
      </c>
      <c r="E310" s="7" t="s">
        <v>29</v>
      </c>
      <c r="F310" s="7" t="s">
        <v>911</v>
      </c>
      <c r="G310" s="15">
        <v>42149</v>
      </c>
      <c r="H310" s="15">
        <v>42172</v>
      </c>
      <c r="I310" s="15">
        <v>42160</v>
      </c>
      <c r="J310" s="15" t="s">
        <v>2201</v>
      </c>
      <c r="K310" s="7" t="s">
        <v>912</v>
      </c>
      <c r="L310" s="7" t="s">
        <v>65</v>
      </c>
      <c r="M310" s="7" t="s">
        <v>33</v>
      </c>
      <c r="N310" s="7" t="s">
        <v>48</v>
      </c>
      <c r="O310" s="7" t="s">
        <v>913</v>
      </c>
      <c r="P310" s="7" t="s">
        <v>36</v>
      </c>
      <c r="Q310" s="21">
        <v>9</v>
      </c>
      <c r="R310" s="7" t="s">
        <v>37</v>
      </c>
    </row>
    <row r="311" spans="1:18" ht="45" x14ac:dyDescent="0.25">
      <c r="A311" s="7">
        <v>306</v>
      </c>
      <c r="B311" s="7">
        <v>42</v>
      </c>
      <c r="C311" s="7" t="s">
        <v>28</v>
      </c>
      <c r="D311" s="7">
        <v>873132015</v>
      </c>
      <c r="E311" s="7" t="s">
        <v>29</v>
      </c>
      <c r="F311" s="7" t="s">
        <v>914</v>
      </c>
      <c r="G311" s="15">
        <v>42149</v>
      </c>
      <c r="H311" s="15">
        <v>42172</v>
      </c>
      <c r="I311" s="15">
        <v>42160</v>
      </c>
      <c r="J311" s="15" t="s">
        <v>2258</v>
      </c>
      <c r="K311" s="7" t="s">
        <v>915</v>
      </c>
      <c r="L311" s="7" t="s">
        <v>65</v>
      </c>
      <c r="M311" s="7" t="s">
        <v>33</v>
      </c>
      <c r="N311" s="7" t="s">
        <v>48</v>
      </c>
      <c r="O311" s="7" t="s">
        <v>916</v>
      </c>
      <c r="P311" s="7" t="s">
        <v>36</v>
      </c>
      <c r="Q311" s="21">
        <v>9</v>
      </c>
      <c r="R311" s="7" t="s">
        <v>37</v>
      </c>
    </row>
    <row r="312" spans="1:18" ht="60" x14ac:dyDescent="0.25">
      <c r="A312" s="7">
        <v>307</v>
      </c>
      <c r="B312" s="7">
        <v>43</v>
      </c>
      <c r="C312" s="7" t="s">
        <v>104</v>
      </c>
      <c r="D312" s="7">
        <v>881982015</v>
      </c>
      <c r="E312" s="7" t="s">
        <v>29</v>
      </c>
      <c r="F312" s="7" t="s">
        <v>917</v>
      </c>
      <c r="G312" s="15">
        <v>42150</v>
      </c>
      <c r="H312" s="15">
        <v>42173</v>
      </c>
      <c r="I312" s="15">
        <v>42160</v>
      </c>
      <c r="J312" s="15" t="s">
        <v>2428</v>
      </c>
      <c r="K312" s="7" t="s">
        <v>918</v>
      </c>
      <c r="L312" s="7" t="s">
        <v>919</v>
      </c>
      <c r="M312" s="7" t="s">
        <v>33</v>
      </c>
      <c r="N312" s="7" t="s">
        <v>48</v>
      </c>
      <c r="O312" s="7" t="s">
        <v>920</v>
      </c>
      <c r="P312" s="7" t="s">
        <v>36</v>
      </c>
      <c r="Q312" s="21">
        <v>8</v>
      </c>
      <c r="R312" s="7" t="s">
        <v>37</v>
      </c>
    </row>
    <row r="313" spans="1:18" ht="45" x14ac:dyDescent="0.25">
      <c r="A313" s="7">
        <v>308</v>
      </c>
      <c r="B313" s="7">
        <v>44</v>
      </c>
      <c r="C313" s="7" t="s">
        <v>94</v>
      </c>
      <c r="D313" s="7">
        <v>882082015</v>
      </c>
      <c r="E313" s="7" t="s">
        <v>29</v>
      </c>
      <c r="F313" s="7" t="s">
        <v>921</v>
      </c>
      <c r="G313" s="15">
        <v>42150</v>
      </c>
      <c r="H313" s="15">
        <v>42173</v>
      </c>
      <c r="I313" s="15">
        <v>42160</v>
      </c>
      <c r="J313" s="15" t="s">
        <v>2388</v>
      </c>
      <c r="K313" s="7" t="s">
        <v>922</v>
      </c>
      <c r="L313" s="7" t="s">
        <v>919</v>
      </c>
      <c r="M313" s="7" t="s">
        <v>33</v>
      </c>
      <c r="N313" s="7" t="s">
        <v>48</v>
      </c>
      <c r="O313" s="7" t="s">
        <v>923</v>
      </c>
      <c r="P313" s="7" t="s">
        <v>36</v>
      </c>
      <c r="Q313" s="21">
        <v>8</v>
      </c>
      <c r="R313" s="7" t="s">
        <v>37</v>
      </c>
    </row>
    <row r="314" spans="1:18" ht="45" x14ac:dyDescent="0.25">
      <c r="A314" s="7">
        <v>309</v>
      </c>
      <c r="B314" s="7">
        <v>45</v>
      </c>
      <c r="C314" s="7" t="s">
        <v>104</v>
      </c>
      <c r="D314" s="7">
        <v>885032015</v>
      </c>
      <c r="E314" s="7" t="s">
        <v>29</v>
      </c>
      <c r="F314" s="7" t="s">
        <v>924</v>
      </c>
      <c r="G314" s="15">
        <v>42150</v>
      </c>
      <c r="H314" s="15">
        <v>42173</v>
      </c>
      <c r="I314" s="15">
        <v>42160</v>
      </c>
      <c r="J314" s="15" t="s">
        <v>2259</v>
      </c>
      <c r="K314" s="7" t="s">
        <v>925</v>
      </c>
      <c r="L314" s="7" t="s">
        <v>46</v>
      </c>
      <c r="M314" s="7" t="s">
        <v>47</v>
      </c>
      <c r="N314" s="7" t="s">
        <v>48</v>
      </c>
      <c r="O314" s="7" t="s">
        <v>926</v>
      </c>
      <c r="P314" s="7" t="s">
        <v>50</v>
      </c>
      <c r="Q314" s="21">
        <v>8</v>
      </c>
      <c r="R314" s="7" t="s">
        <v>37</v>
      </c>
    </row>
    <row r="315" spans="1:18" ht="45" x14ac:dyDescent="0.25">
      <c r="A315" s="7">
        <v>310</v>
      </c>
      <c r="B315" s="7">
        <v>46</v>
      </c>
      <c r="C315" s="7" t="s">
        <v>38</v>
      </c>
      <c r="D315" s="7">
        <v>885142015</v>
      </c>
      <c r="E315" s="7" t="s">
        <v>29</v>
      </c>
      <c r="F315" s="7" t="s">
        <v>927</v>
      </c>
      <c r="G315" s="15">
        <v>42150</v>
      </c>
      <c r="H315" s="15">
        <v>42173</v>
      </c>
      <c r="I315" s="15">
        <v>42158</v>
      </c>
      <c r="J315" s="15" t="s">
        <v>2260</v>
      </c>
      <c r="K315" s="7" t="s">
        <v>928</v>
      </c>
      <c r="L315" s="7" t="s">
        <v>40</v>
      </c>
      <c r="M315" s="7" t="s">
        <v>47</v>
      </c>
      <c r="N315" s="7" t="s">
        <v>48</v>
      </c>
      <c r="O315" s="7" t="s">
        <v>929</v>
      </c>
      <c r="P315" s="7" t="s">
        <v>50</v>
      </c>
      <c r="Q315" s="21">
        <v>6</v>
      </c>
      <c r="R315" s="7" t="s">
        <v>37</v>
      </c>
    </row>
    <row r="316" spans="1:18" ht="45" x14ac:dyDescent="0.25">
      <c r="A316" s="7">
        <v>311</v>
      </c>
      <c r="B316" s="7">
        <v>47</v>
      </c>
      <c r="C316" s="7" t="s">
        <v>2560</v>
      </c>
      <c r="D316" s="7">
        <v>874702015</v>
      </c>
      <c r="E316" s="7" t="s">
        <v>29</v>
      </c>
      <c r="F316" s="7" t="s">
        <v>30</v>
      </c>
      <c r="G316" s="15">
        <v>42151</v>
      </c>
      <c r="H316" s="15">
        <v>42174</v>
      </c>
      <c r="I316" s="15">
        <v>42160</v>
      </c>
      <c r="J316" s="15" t="s">
        <v>2494</v>
      </c>
      <c r="K316" s="7" t="s">
        <v>930</v>
      </c>
      <c r="L316" s="7" t="s">
        <v>46</v>
      </c>
      <c r="M316" s="7" t="s">
        <v>47</v>
      </c>
      <c r="N316" s="7" t="s">
        <v>34</v>
      </c>
      <c r="O316" s="7" t="s">
        <v>931</v>
      </c>
      <c r="P316" s="7" t="s">
        <v>50</v>
      </c>
      <c r="Q316" s="21">
        <v>7</v>
      </c>
      <c r="R316" s="7" t="s">
        <v>37</v>
      </c>
    </row>
    <row r="317" spans="1:18" ht="45" x14ac:dyDescent="0.25">
      <c r="A317" s="7">
        <v>312</v>
      </c>
      <c r="B317" s="7">
        <v>48</v>
      </c>
      <c r="C317" s="7" t="s">
        <v>2560</v>
      </c>
      <c r="D317" s="7">
        <v>897292015</v>
      </c>
      <c r="E317" s="7" t="s">
        <v>29</v>
      </c>
      <c r="F317" s="7" t="s">
        <v>932</v>
      </c>
      <c r="G317" s="15">
        <v>42152</v>
      </c>
      <c r="H317" s="15">
        <v>42177</v>
      </c>
      <c r="I317" s="15">
        <v>42172</v>
      </c>
      <c r="J317" s="15" t="s">
        <v>2261</v>
      </c>
      <c r="K317" s="7" t="s">
        <v>933</v>
      </c>
      <c r="L317" s="7" t="s">
        <v>65</v>
      </c>
      <c r="M317" s="7" t="s">
        <v>33</v>
      </c>
      <c r="N317" s="7" t="s">
        <v>48</v>
      </c>
      <c r="O317" s="7" t="s">
        <v>934</v>
      </c>
      <c r="P317" s="7" t="s">
        <v>36</v>
      </c>
      <c r="Q317" s="21">
        <v>12</v>
      </c>
      <c r="R317" s="7" t="s">
        <v>37</v>
      </c>
    </row>
    <row r="318" spans="1:18" ht="45" x14ac:dyDescent="0.25">
      <c r="A318" s="7">
        <v>313</v>
      </c>
      <c r="B318" s="7">
        <v>49</v>
      </c>
      <c r="C318" s="7" t="s">
        <v>85</v>
      </c>
      <c r="D318" s="7">
        <v>898702015</v>
      </c>
      <c r="E318" s="7" t="s">
        <v>29</v>
      </c>
      <c r="F318" s="7" t="s">
        <v>935</v>
      </c>
      <c r="G318" s="15">
        <v>42152</v>
      </c>
      <c r="H318" s="15">
        <v>42177</v>
      </c>
      <c r="I318" s="15">
        <v>42172</v>
      </c>
      <c r="J318" s="15" t="s">
        <v>2172</v>
      </c>
      <c r="K318" s="7" t="s">
        <v>936</v>
      </c>
      <c r="L318" s="7" t="s">
        <v>2558</v>
      </c>
      <c r="M318" s="7" t="s">
        <v>33</v>
      </c>
      <c r="N318" s="7" t="s">
        <v>48</v>
      </c>
      <c r="O318" s="7" t="s">
        <v>937</v>
      </c>
      <c r="P318" s="7" t="s">
        <v>36</v>
      </c>
      <c r="Q318" s="21">
        <v>12</v>
      </c>
      <c r="R318" s="7" t="s">
        <v>37</v>
      </c>
    </row>
    <row r="319" spans="1:18" ht="45" x14ac:dyDescent="0.25">
      <c r="A319" s="7">
        <v>314</v>
      </c>
      <c r="B319" s="7">
        <v>50</v>
      </c>
      <c r="C319" s="7" t="s">
        <v>28</v>
      </c>
      <c r="D319" s="7">
        <v>898792015</v>
      </c>
      <c r="E319" s="7" t="s">
        <v>29</v>
      </c>
      <c r="F319" s="7" t="s">
        <v>938</v>
      </c>
      <c r="G319" s="15">
        <v>42152</v>
      </c>
      <c r="H319" s="15">
        <v>42177</v>
      </c>
      <c r="I319" s="15">
        <v>42172</v>
      </c>
      <c r="J319" s="15" t="s">
        <v>2149</v>
      </c>
      <c r="K319" s="7" t="s">
        <v>939</v>
      </c>
      <c r="L319" s="7" t="s">
        <v>65</v>
      </c>
      <c r="M319" s="7" t="s">
        <v>33</v>
      </c>
      <c r="N319" s="7" t="s">
        <v>48</v>
      </c>
      <c r="O319" s="7" t="s">
        <v>940</v>
      </c>
      <c r="P319" s="7" t="s">
        <v>36</v>
      </c>
      <c r="Q319" s="21">
        <v>12</v>
      </c>
      <c r="R319" s="7" t="s">
        <v>37</v>
      </c>
    </row>
    <row r="320" spans="1:18" ht="45" x14ac:dyDescent="0.25">
      <c r="A320" s="7">
        <v>315</v>
      </c>
      <c r="B320" s="7">
        <v>51</v>
      </c>
      <c r="C320" s="7" t="s">
        <v>94</v>
      </c>
      <c r="D320" s="7">
        <v>898832015</v>
      </c>
      <c r="E320" s="7" t="s">
        <v>29</v>
      </c>
      <c r="F320" s="7" t="s">
        <v>941</v>
      </c>
      <c r="G320" s="15">
        <v>42152</v>
      </c>
      <c r="H320" s="15">
        <v>42177</v>
      </c>
      <c r="I320" s="15">
        <v>42172</v>
      </c>
      <c r="J320" s="15" t="s">
        <v>2169</v>
      </c>
      <c r="K320" s="7" t="s">
        <v>942</v>
      </c>
      <c r="L320" s="7" t="s">
        <v>65</v>
      </c>
      <c r="M320" s="7" t="s">
        <v>33</v>
      </c>
      <c r="N320" s="7" t="s">
        <v>48</v>
      </c>
      <c r="O320" s="7" t="s">
        <v>943</v>
      </c>
      <c r="P320" s="7" t="s">
        <v>36</v>
      </c>
      <c r="Q320" s="21">
        <v>12</v>
      </c>
      <c r="R320" s="7" t="s">
        <v>37</v>
      </c>
    </row>
    <row r="321" spans="1:18" ht="45" x14ac:dyDescent="0.25">
      <c r="A321" s="7">
        <v>316</v>
      </c>
      <c r="B321" s="7">
        <v>52</v>
      </c>
      <c r="C321" s="7" t="s">
        <v>28</v>
      </c>
      <c r="D321" s="7">
        <v>898952015</v>
      </c>
      <c r="E321" s="7" t="s">
        <v>29</v>
      </c>
      <c r="F321" s="7" t="s">
        <v>944</v>
      </c>
      <c r="G321" s="15">
        <v>42152</v>
      </c>
      <c r="H321" s="15">
        <v>42177</v>
      </c>
      <c r="I321" s="15">
        <v>42172</v>
      </c>
      <c r="J321" s="15" t="s">
        <v>2262</v>
      </c>
      <c r="K321" s="7" t="s">
        <v>945</v>
      </c>
      <c r="L321" s="7" t="s">
        <v>65</v>
      </c>
      <c r="M321" s="7" t="s">
        <v>33</v>
      </c>
      <c r="N321" s="7" t="s">
        <v>48</v>
      </c>
      <c r="O321" s="7" t="s">
        <v>946</v>
      </c>
      <c r="P321" s="7" t="s">
        <v>36</v>
      </c>
      <c r="Q321" s="21">
        <v>12</v>
      </c>
      <c r="R321" s="7" t="s">
        <v>37</v>
      </c>
    </row>
    <row r="322" spans="1:18" ht="45" x14ac:dyDescent="0.25">
      <c r="A322" s="7">
        <v>317</v>
      </c>
      <c r="B322" s="7">
        <v>53</v>
      </c>
      <c r="C322" s="7" t="s">
        <v>28</v>
      </c>
      <c r="D322" s="7">
        <v>899042015</v>
      </c>
      <c r="E322" s="7" t="s">
        <v>29</v>
      </c>
      <c r="F322" s="7" t="s">
        <v>947</v>
      </c>
      <c r="G322" s="15">
        <v>42152</v>
      </c>
      <c r="H322" s="15">
        <v>42177</v>
      </c>
      <c r="I322" s="15">
        <v>42172</v>
      </c>
      <c r="J322" s="15" t="s">
        <v>2228</v>
      </c>
      <c r="K322" s="7" t="s">
        <v>948</v>
      </c>
      <c r="L322" s="7" t="s">
        <v>65</v>
      </c>
      <c r="M322" s="7" t="s">
        <v>33</v>
      </c>
      <c r="N322" s="7" t="s">
        <v>48</v>
      </c>
      <c r="O322" s="7" t="s">
        <v>949</v>
      </c>
      <c r="P322" s="7" t="s">
        <v>36</v>
      </c>
      <c r="Q322" s="21">
        <v>12</v>
      </c>
      <c r="R322" s="7" t="s">
        <v>37</v>
      </c>
    </row>
    <row r="323" spans="1:18" ht="45" x14ac:dyDescent="0.25">
      <c r="A323" s="7">
        <v>318</v>
      </c>
      <c r="B323" s="7">
        <v>54</v>
      </c>
      <c r="C323" s="7" t="s">
        <v>28</v>
      </c>
      <c r="D323" s="7">
        <v>899102015</v>
      </c>
      <c r="E323" s="7" t="s">
        <v>29</v>
      </c>
      <c r="F323" s="7" t="s">
        <v>950</v>
      </c>
      <c r="G323" s="15">
        <v>42152</v>
      </c>
      <c r="H323" s="15">
        <v>42177</v>
      </c>
      <c r="I323" s="15">
        <v>42172</v>
      </c>
      <c r="J323" s="15" t="s">
        <v>2263</v>
      </c>
      <c r="K323" s="7" t="s">
        <v>951</v>
      </c>
      <c r="L323" s="7" t="s">
        <v>65</v>
      </c>
      <c r="M323" s="7" t="s">
        <v>33</v>
      </c>
      <c r="N323" s="7" t="s">
        <v>48</v>
      </c>
      <c r="O323" s="7" t="s">
        <v>952</v>
      </c>
      <c r="P323" s="7" t="s">
        <v>36</v>
      </c>
      <c r="Q323" s="21">
        <v>12</v>
      </c>
      <c r="R323" s="7" t="s">
        <v>37</v>
      </c>
    </row>
    <row r="324" spans="1:18" ht="45" x14ac:dyDescent="0.25">
      <c r="A324" s="7">
        <v>319</v>
      </c>
      <c r="B324" s="7">
        <v>55</v>
      </c>
      <c r="C324" s="7" t="s">
        <v>28</v>
      </c>
      <c r="D324" s="7">
        <v>899172015</v>
      </c>
      <c r="E324" s="7" t="s">
        <v>29</v>
      </c>
      <c r="F324" s="7" t="s">
        <v>953</v>
      </c>
      <c r="G324" s="15">
        <v>42152</v>
      </c>
      <c r="H324" s="15">
        <v>42177</v>
      </c>
      <c r="I324" s="15">
        <v>42160</v>
      </c>
      <c r="J324" s="15" t="s">
        <v>2263</v>
      </c>
      <c r="K324" s="7" t="s">
        <v>954</v>
      </c>
      <c r="L324" s="7" t="s">
        <v>65</v>
      </c>
      <c r="M324" s="7" t="s">
        <v>33</v>
      </c>
      <c r="N324" s="7" t="s">
        <v>48</v>
      </c>
      <c r="O324" s="7" t="s">
        <v>955</v>
      </c>
      <c r="P324" s="7" t="s">
        <v>36</v>
      </c>
      <c r="Q324" s="21">
        <v>6</v>
      </c>
      <c r="R324" s="7" t="s">
        <v>37</v>
      </c>
    </row>
    <row r="325" spans="1:18" ht="45" x14ac:dyDescent="0.25">
      <c r="A325" s="7">
        <v>320</v>
      </c>
      <c r="B325" s="7">
        <v>56</v>
      </c>
      <c r="C325" s="7" t="s">
        <v>28</v>
      </c>
      <c r="D325" s="7">
        <v>899222015</v>
      </c>
      <c r="E325" s="7" t="s">
        <v>29</v>
      </c>
      <c r="F325" s="7" t="s">
        <v>956</v>
      </c>
      <c r="G325" s="15">
        <v>42152</v>
      </c>
      <c r="H325" s="15">
        <v>42177</v>
      </c>
      <c r="I325" s="15">
        <v>42160</v>
      </c>
      <c r="J325" s="15" t="s">
        <v>2226</v>
      </c>
      <c r="K325" s="7" t="s">
        <v>957</v>
      </c>
      <c r="L325" s="7" t="s">
        <v>65</v>
      </c>
      <c r="M325" s="7" t="s">
        <v>33</v>
      </c>
      <c r="N325" s="7" t="s">
        <v>48</v>
      </c>
      <c r="O325" s="7" t="s">
        <v>958</v>
      </c>
      <c r="P325" s="7" t="s">
        <v>36</v>
      </c>
      <c r="Q325" s="21">
        <v>6</v>
      </c>
      <c r="R325" s="7" t="s">
        <v>37</v>
      </c>
    </row>
    <row r="326" spans="1:18" ht="45" x14ac:dyDescent="0.25">
      <c r="A326" s="7">
        <v>321</v>
      </c>
      <c r="B326" s="7">
        <v>57</v>
      </c>
      <c r="C326" s="7" t="s">
        <v>28</v>
      </c>
      <c r="D326" s="7">
        <v>899282015</v>
      </c>
      <c r="E326" s="7" t="s">
        <v>29</v>
      </c>
      <c r="F326" s="7" t="s">
        <v>959</v>
      </c>
      <c r="G326" s="15">
        <v>42152</v>
      </c>
      <c r="H326" s="15">
        <v>42177</v>
      </c>
      <c r="I326" s="15">
        <v>42160</v>
      </c>
      <c r="J326" s="15" t="s">
        <v>2198</v>
      </c>
      <c r="K326" s="7" t="s">
        <v>960</v>
      </c>
      <c r="L326" s="7" t="s">
        <v>65</v>
      </c>
      <c r="M326" s="7" t="s">
        <v>33</v>
      </c>
      <c r="N326" s="7" t="s">
        <v>48</v>
      </c>
      <c r="O326" s="7" t="s">
        <v>961</v>
      </c>
      <c r="P326" s="7" t="s">
        <v>36</v>
      </c>
      <c r="Q326" s="21">
        <v>6</v>
      </c>
      <c r="R326" s="7" t="s">
        <v>37</v>
      </c>
    </row>
    <row r="327" spans="1:18" ht="45" x14ac:dyDescent="0.25">
      <c r="A327" s="7">
        <v>322</v>
      </c>
      <c r="B327" s="7">
        <v>58</v>
      </c>
      <c r="C327" s="7" t="s">
        <v>94</v>
      </c>
      <c r="D327" s="7">
        <v>899332015</v>
      </c>
      <c r="E327" s="7" t="s">
        <v>29</v>
      </c>
      <c r="F327" s="7" t="s">
        <v>962</v>
      </c>
      <c r="G327" s="15">
        <v>42152</v>
      </c>
      <c r="H327" s="15">
        <v>42177</v>
      </c>
      <c r="I327" s="15">
        <v>42160</v>
      </c>
      <c r="J327" s="15" t="s">
        <v>99</v>
      </c>
      <c r="K327" s="7" t="s">
        <v>963</v>
      </c>
      <c r="L327" s="7" t="s">
        <v>65</v>
      </c>
      <c r="M327" s="7" t="s">
        <v>33</v>
      </c>
      <c r="N327" s="7" t="s">
        <v>48</v>
      </c>
      <c r="O327" s="7" t="s">
        <v>964</v>
      </c>
      <c r="P327" s="7" t="s">
        <v>36</v>
      </c>
      <c r="Q327" s="21">
        <v>6</v>
      </c>
      <c r="R327" s="7" t="s">
        <v>37</v>
      </c>
    </row>
    <row r="328" spans="1:18" ht="45" x14ac:dyDescent="0.25">
      <c r="A328" s="7">
        <v>323</v>
      </c>
      <c r="B328" s="7">
        <v>59</v>
      </c>
      <c r="C328" s="7" t="s">
        <v>28</v>
      </c>
      <c r="D328" s="7">
        <v>899422015</v>
      </c>
      <c r="E328" s="7" t="s">
        <v>29</v>
      </c>
      <c r="F328" s="7" t="s">
        <v>965</v>
      </c>
      <c r="G328" s="15">
        <v>42152</v>
      </c>
      <c r="H328" s="15">
        <v>42177</v>
      </c>
      <c r="I328" s="15">
        <v>42160</v>
      </c>
      <c r="J328" s="15" t="s">
        <v>2264</v>
      </c>
      <c r="K328" s="7" t="s">
        <v>966</v>
      </c>
      <c r="L328" s="7" t="s">
        <v>65</v>
      </c>
      <c r="M328" s="7" t="s">
        <v>33</v>
      </c>
      <c r="N328" s="7" t="s">
        <v>48</v>
      </c>
      <c r="O328" s="7" t="s">
        <v>967</v>
      </c>
      <c r="P328" s="7" t="s">
        <v>36</v>
      </c>
      <c r="Q328" s="21">
        <v>6</v>
      </c>
      <c r="R328" s="7" t="s">
        <v>37</v>
      </c>
    </row>
    <row r="329" spans="1:18" ht="45" x14ac:dyDescent="0.25">
      <c r="A329" s="7">
        <v>324</v>
      </c>
      <c r="B329" s="7">
        <v>60</v>
      </c>
      <c r="C329" s="7" t="s">
        <v>2560</v>
      </c>
      <c r="D329" s="7">
        <v>910042015</v>
      </c>
      <c r="E329" s="7" t="s">
        <v>29</v>
      </c>
      <c r="F329" s="7" t="s">
        <v>968</v>
      </c>
      <c r="G329" s="15">
        <v>42153</v>
      </c>
      <c r="H329" s="15">
        <v>42178</v>
      </c>
      <c r="I329" s="15">
        <v>42172</v>
      </c>
      <c r="J329" s="15" t="s">
        <v>2389</v>
      </c>
      <c r="K329" s="7" t="s">
        <v>969</v>
      </c>
      <c r="L329" s="7" t="s">
        <v>46</v>
      </c>
      <c r="M329" s="7" t="s">
        <v>47</v>
      </c>
      <c r="N329" s="7" t="s">
        <v>108</v>
      </c>
      <c r="O329" s="7" t="s">
        <v>970</v>
      </c>
      <c r="P329" s="7" t="s">
        <v>50</v>
      </c>
      <c r="Q329" s="21">
        <v>11</v>
      </c>
      <c r="R329" s="7" t="s">
        <v>37</v>
      </c>
    </row>
    <row r="330" spans="1:18" ht="45" x14ac:dyDescent="0.25">
      <c r="A330" s="7">
        <v>325</v>
      </c>
      <c r="B330" s="7">
        <v>1</v>
      </c>
      <c r="C330" s="7" t="s">
        <v>2560</v>
      </c>
      <c r="D330" s="7" t="s">
        <v>971</v>
      </c>
      <c r="E330" s="7" t="s">
        <v>29</v>
      </c>
      <c r="F330" s="7" t="s">
        <v>972</v>
      </c>
      <c r="G330" s="15">
        <v>42156</v>
      </c>
      <c r="H330" s="15">
        <v>42179</v>
      </c>
      <c r="I330" s="15">
        <v>42177</v>
      </c>
      <c r="J330" s="15" t="s">
        <v>2265</v>
      </c>
      <c r="K330" s="7" t="s">
        <v>973</v>
      </c>
      <c r="L330" s="7" t="s">
        <v>919</v>
      </c>
      <c r="M330" s="7" t="s">
        <v>33</v>
      </c>
      <c r="N330" s="7" t="s">
        <v>108</v>
      </c>
      <c r="O330" s="7" t="s">
        <v>974</v>
      </c>
      <c r="P330" s="7" t="s">
        <v>36</v>
      </c>
      <c r="Q330" s="21">
        <v>13</v>
      </c>
      <c r="R330" s="7" t="s">
        <v>37</v>
      </c>
    </row>
    <row r="331" spans="1:18" ht="45" x14ac:dyDescent="0.25">
      <c r="A331" s="7">
        <v>326</v>
      </c>
      <c r="B331" s="7">
        <v>2</v>
      </c>
      <c r="C331" s="7" t="s">
        <v>2560</v>
      </c>
      <c r="D331" s="7" t="s">
        <v>975</v>
      </c>
      <c r="E331" s="7" t="s">
        <v>29</v>
      </c>
      <c r="F331" s="7" t="s">
        <v>30</v>
      </c>
      <c r="G331" s="15">
        <v>42157</v>
      </c>
      <c r="H331" s="15">
        <v>42180</v>
      </c>
      <c r="I331" s="15">
        <v>42177</v>
      </c>
      <c r="J331" s="15" t="s">
        <v>2495</v>
      </c>
      <c r="K331" s="7" t="s">
        <v>976</v>
      </c>
      <c r="L331" s="7" t="s">
        <v>919</v>
      </c>
      <c r="M331" s="7" t="s">
        <v>33</v>
      </c>
      <c r="N331" s="7" t="s">
        <v>34</v>
      </c>
      <c r="O331" s="7" t="s">
        <v>974</v>
      </c>
      <c r="P331" s="7" t="s">
        <v>36</v>
      </c>
      <c r="Q331" s="21">
        <v>12</v>
      </c>
      <c r="R331" s="7" t="s">
        <v>37</v>
      </c>
    </row>
    <row r="332" spans="1:18" ht="60" x14ac:dyDescent="0.25">
      <c r="A332" s="7">
        <v>327</v>
      </c>
      <c r="B332" s="7">
        <v>3</v>
      </c>
      <c r="C332" s="7" t="s">
        <v>2560</v>
      </c>
      <c r="D332" s="7">
        <v>956372015</v>
      </c>
      <c r="E332" s="7" t="s">
        <v>29</v>
      </c>
      <c r="F332" s="7" t="s">
        <v>977</v>
      </c>
      <c r="G332" s="15">
        <v>42160</v>
      </c>
      <c r="H332" s="15">
        <v>42186</v>
      </c>
      <c r="I332" s="15">
        <v>42173</v>
      </c>
      <c r="J332" s="15" t="s">
        <v>2390</v>
      </c>
      <c r="K332" s="7" t="s">
        <v>978</v>
      </c>
      <c r="L332" s="7" t="s">
        <v>919</v>
      </c>
      <c r="M332" s="7" t="s">
        <v>47</v>
      </c>
      <c r="N332" s="7" t="s">
        <v>108</v>
      </c>
      <c r="O332" s="7" t="s">
        <v>979</v>
      </c>
      <c r="P332" s="7" t="s">
        <v>50</v>
      </c>
      <c r="Q332" s="21">
        <v>7</v>
      </c>
      <c r="R332" s="7" t="s">
        <v>37</v>
      </c>
    </row>
    <row r="333" spans="1:18" ht="45" x14ac:dyDescent="0.25">
      <c r="A333" s="7">
        <v>328</v>
      </c>
      <c r="B333" s="7">
        <v>4</v>
      </c>
      <c r="C333" s="7" t="s">
        <v>28</v>
      </c>
      <c r="D333" s="7">
        <v>960652015</v>
      </c>
      <c r="E333" s="7" t="s">
        <v>29</v>
      </c>
      <c r="F333" s="7" t="s">
        <v>980</v>
      </c>
      <c r="G333" s="15">
        <v>42160</v>
      </c>
      <c r="H333" s="15">
        <v>42186</v>
      </c>
      <c r="I333" s="15">
        <v>42164</v>
      </c>
      <c r="J333" s="15" t="s">
        <v>2266</v>
      </c>
      <c r="K333" s="7" t="s">
        <v>981</v>
      </c>
      <c r="L333" s="7" t="s">
        <v>92</v>
      </c>
      <c r="M333" s="7" t="s">
        <v>60</v>
      </c>
      <c r="N333" s="7" t="s">
        <v>48</v>
      </c>
      <c r="O333" s="7" t="s">
        <v>982</v>
      </c>
      <c r="P333" s="7" t="s">
        <v>62</v>
      </c>
      <c r="Q333" s="21">
        <v>1</v>
      </c>
      <c r="R333" s="7" t="s">
        <v>37</v>
      </c>
    </row>
    <row r="334" spans="1:18" ht="45" x14ac:dyDescent="0.25">
      <c r="A334" s="7">
        <v>329</v>
      </c>
      <c r="B334" s="7">
        <v>5</v>
      </c>
      <c r="C334" s="7" t="s">
        <v>38</v>
      </c>
      <c r="D334" s="7">
        <v>960702015</v>
      </c>
      <c r="E334" s="7" t="s">
        <v>29</v>
      </c>
      <c r="F334" s="7" t="s">
        <v>983</v>
      </c>
      <c r="G334" s="15">
        <v>42160</v>
      </c>
      <c r="H334" s="15">
        <v>42186</v>
      </c>
      <c r="I334" s="15">
        <v>42177</v>
      </c>
      <c r="J334" s="15" t="s">
        <v>2165</v>
      </c>
      <c r="K334" s="7" t="s">
        <v>984</v>
      </c>
      <c r="L334" s="7" t="s">
        <v>40</v>
      </c>
      <c r="M334" s="7" t="s">
        <v>33</v>
      </c>
      <c r="N334" s="7" t="s">
        <v>48</v>
      </c>
      <c r="O334" s="7" t="s">
        <v>985</v>
      </c>
      <c r="P334" s="7" t="s">
        <v>36</v>
      </c>
      <c r="Q334" s="21">
        <v>9</v>
      </c>
      <c r="R334" s="7" t="s">
        <v>37</v>
      </c>
    </row>
    <row r="335" spans="1:18" ht="45" x14ac:dyDescent="0.25">
      <c r="A335" s="7">
        <v>330</v>
      </c>
      <c r="B335" s="7">
        <v>6</v>
      </c>
      <c r="C335" s="7" t="s">
        <v>28</v>
      </c>
      <c r="D335" s="7">
        <v>960732015</v>
      </c>
      <c r="E335" s="7" t="s">
        <v>29</v>
      </c>
      <c r="F335" s="7" t="s">
        <v>986</v>
      </c>
      <c r="G335" s="15">
        <v>42160</v>
      </c>
      <c r="H335" s="15">
        <v>42186</v>
      </c>
      <c r="I335" s="15">
        <v>42177</v>
      </c>
      <c r="J335" s="15" t="s">
        <v>99</v>
      </c>
      <c r="K335" s="7" t="s">
        <v>987</v>
      </c>
      <c r="L335" s="7" t="s">
        <v>65</v>
      </c>
      <c r="M335" s="7" t="s">
        <v>33</v>
      </c>
      <c r="N335" s="7" t="s">
        <v>48</v>
      </c>
      <c r="O335" s="7" t="s">
        <v>988</v>
      </c>
      <c r="P335" s="7" t="s">
        <v>36</v>
      </c>
      <c r="Q335" s="21">
        <v>9</v>
      </c>
      <c r="R335" s="7" t="s">
        <v>37</v>
      </c>
    </row>
    <row r="336" spans="1:18" ht="45" x14ac:dyDescent="0.25">
      <c r="A336" s="7">
        <v>331</v>
      </c>
      <c r="B336" s="7">
        <v>7</v>
      </c>
      <c r="C336" s="7" t="s">
        <v>28</v>
      </c>
      <c r="D336" s="7">
        <v>960782015</v>
      </c>
      <c r="E336" s="7" t="s">
        <v>29</v>
      </c>
      <c r="F336" s="7" t="s">
        <v>989</v>
      </c>
      <c r="G336" s="15">
        <v>42160</v>
      </c>
      <c r="H336" s="15">
        <v>42186</v>
      </c>
      <c r="I336" s="15">
        <v>42177</v>
      </c>
      <c r="J336" s="15" t="s">
        <v>2267</v>
      </c>
      <c r="K336" s="7" t="s">
        <v>990</v>
      </c>
      <c r="L336" s="7" t="s">
        <v>65</v>
      </c>
      <c r="M336" s="7" t="s">
        <v>33</v>
      </c>
      <c r="N336" s="7" t="s">
        <v>48</v>
      </c>
      <c r="O336" s="7" t="s">
        <v>991</v>
      </c>
      <c r="P336" s="7" t="s">
        <v>36</v>
      </c>
      <c r="Q336" s="21">
        <v>9</v>
      </c>
      <c r="R336" s="7" t="s">
        <v>37</v>
      </c>
    </row>
    <row r="337" spans="1:18" ht="45" x14ac:dyDescent="0.25">
      <c r="A337" s="7">
        <v>332</v>
      </c>
      <c r="B337" s="7">
        <v>8</v>
      </c>
      <c r="C337" s="7" t="s">
        <v>28</v>
      </c>
      <c r="D337" s="7">
        <v>960832015</v>
      </c>
      <c r="E337" s="7" t="s">
        <v>29</v>
      </c>
      <c r="F337" s="7" t="s">
        <v>992</v>
      </c>
      <c r="G337" s="15">
        <v>42160</v>
      </c>
      <c r="H337" s="15">
        <v>42186</v>
      </c>
      <c r="I337" s="15">
        <v>42177</v>
      </c>
      <c r="J337" s="15" t="s">
        <v>2391</v>
      </c>
      <c r="K337" s="7" t="s">
        <v>993</v>
      </c>
      <c r="L337" s="7" t="s">
        <v>65</v>
      </c>
      <c r="M337" s="7" t="s">
        <v>33</v>
      </c>
      <c r="N337" s="7" t="s">
        <v>48</v>
      </c>
      <c r="O337" s="7" t="s">
        <v>994</v>
      </c>
      <c r="P337" s="7" t="s">
        <v>36</v>
      </c>
      <c r="Q337" s="21">
        <v>9</v>
      </c>
      <c r="R337" s="7" t="s">
        <v>37</v>
      </c>
    </row>
    <row r="338" spans="1:18" ht="45" x14ac:dyDescent="0.25">
      <c r="A338" s="7">
        <v>333</v>
      </c>
      <c r="B338" s="7">
        <v>9</v>
      </c>
      <c r="C338" s="7" t="s">
        <v>94</v>
      </c>
      <c r="D338" s="7">
        <v>961572015</v>
      </c>
      <c r="E338" s="7" t="s">
        <v>29</v>
      </c>
      <c r="F338" s="7" t="s">
        <v>995</v>
      </c>
      <c r="G338" s="15">
        <v>42160</v>
      </c>
      <c r="H338" s="15">
        <v>42186</v>
      </c>
      <c r="I338" s="15">
        <v>42179</v>
      </c>
      <c r="J338" s="15" t="s">
        <v>2268</v>
      </c>
      <c r="K338" s="7" t="s">
        <v>996</v>
      </c>
      <c r="L338" s="7" t="s">
        <v>919</v>
      </c>
      <c r="M338" s="7" t="s">
        <v>33</v>
      </c>
      <c r="N338" s="7" t="s">
        <v>108</v>
      </c>
      <c r="O338" s="7" t="s">
        <v>997</v>
      </c>
      <c r="P338" s="7" t="s">
        <v>36</v>
      </c>
      <c r="Q338" s="21">
        <v>11</v>
      </c>
      <c r="R338" s="7" t="s">
        <v>37</v>
      </c>
    </row>
    <row r="339" spans="1:18" ht="150" x14ac:dyDescent="0.25">
      <c r="A339" s="7">
        <v>334</v>
      </c>
      <c r="B339" s="7">
        <v>10</v>
      </c>
      <c r="C339" s="7" t="s">
        <v>38</v>
      </c>
      <c r="D339" s="7">
        <v>951562015</v>
      </c>
      <c r="E339" s="7" t="s">
        <v>29</v>
      </c>
      <c r="F339" s="7" t="s">
        <v>30</v>
      </c>
      <c r="G339" s="15">
        <v>42160</v>
      </c>
      <c r="H339" s="15">
        <v>42186</v>
      </c>
      <c r="I339" s="15">
        <v>42186</v>
      </c>
      <c r="J339" s="15" t="s">
        <v>99</v>
      </c>
      <c r="K339" s="7" t="s">
        <v>998</v>
      </c>
      <c r="L339" s="7" t="s">
        <v>40</v>
      </c>
      <c r="M339" s="7" t="s">
        <v>222</v>
      </c>
      <c r="N339" s="7" t="s">
        <v>34</v>
      </c>
      <c r="O339" s="7" t="s">
        <v>999</v>
      </c>
      <c r="P339" s="7" t="s">
        <v>224</v>
      </c>
      <c r="Q339" s="21">
        <v>15</v>
      </c>
      <c r="R339" s="7" t="s">
        <v>37</v>
      </c>
    </row>
    <row r="340" spans="1:18" ht="45" x14ac:dyDescent="0.25">
      <c r="A340" s="7">
        <v>335</v>
      </c>
      <c r="B340" s="7">
        <v>11</v>
      </c>
      <c r="C340" s="7" t="s">
        <v>28</v>
      </c>
      <c r="D340" s="7">
        <v>996142015</v>
      </c>
      <c r="E340" s="7" t="s">
        <v>29</v>
      </c>
      <c r="F340" s="7" t="s">
        <v>1000</v>
      </c>
      <c r="G340" s="15">
        <v>42167</v>
      </c>
      <c r="H340" s="15">
        <v>42192</v>
      </c>
      <c r="I340" s="15">
        <v>42179</v>
      </c>
      <c r="J340" s="15" t="s">
        <v>2253</v>
      </c>
      <c r="K340" s="7" t="s">
        <v>1001</v>
      </c>
      <c r="L340" s="7" t="s">
        <v>65</v>
      </c>
      <c r="M340" s="7" t="s">
        <v>33</v>
      </c>
      <c r="N340" s="7" t="s">
        <v>48</v>
      </c>
      <c r="O340" s="7" t="s">
        <v>1002</v>
      </c>
      <c r="P340" s="7" t="s">
        <v>36</v>
      </c>
      <c r="Q340" s="21">
        <v>7</v>
      </c>
      <c r="R340" s="7" t="s">
        <v>37</v>
      </c>
    </row>
    <row r="341" spans="1:18" ht="45" x14ac:dyDescent="0.25">
      <c r="A341" s="7">
        <v>336</v>
      </c>
      <c r="B341" s="7">
        <v>12</v>
      </c>
      <c r="C341" s="7" t="s">
        <v>38</v>
      </c>
      <c r="D341" s="7">
        <v>1000242015</v>
      </c>
      <c r="E341" s="7" t="s">
        <v>29</v>
      </c>
      <c r="F341" s="7" t="s">
        <v>1003</v>
      </c>
      <c r="G341" s="15">
        <v>42167</v>
      </c>
      <c r="H341" s="15">
        <v>42192</v>
      </c>
      <c r="I341" s="15">
        <v>42180</v>
      </c>
      <c r="J341" s="15" t="s">
        <v>2239</v>
      </c>
      <c r="K341" s="7" t="s">
        <v>793</v>
      </c>
      <c r="L341" s="7" t="s">
        <v>40</v>
      </c>
      <c r="M341" s="7" t="s">
        <v>47</v>
      </c>
      <c r="N341" s="7" t="s">
        <v>34</v>
      </c>
      <c r="O341" s="7" t="s">
        <v>1004</v>
      </c>
      <c r="P341" s="7" t="s">
        <v>50</v>
      </c>
      <c r="Q341" s="21">
        <v>8</v>
      </c>
      <c r="R341" s="7" t="s">
        <v>37</v>
      </c>
    </row>
    <row r="342" spans="1:18" ht="105" x14ac:dyDescent="0.25">
      <c r="A342" s="7">
        <v>337</v>
      </c>
      <c r="B342" s="7">
        <v>13</v>
      </c>
      <c r="C342" s="7" t="s">
        <v>94</v>
      </c>
      <c r="D342" s="7">
        <v>988522015</v>
      </c>
      <c r="E342" s="7" t="s">
        <v>29</v>
      </c>
      <c r="F342" s="7" t="s">
        <v>30</v>
      </c>
      <c r="G342" s="15">
        <v>42171</v>
      </c>
      <c r="H342" s="15">
        <v>42193</v>
      </c>
      <c r="I342" s="15">
        <v>42187</v>
      </c>
      <c r="J342" s="15" t="s">
        <v>2496</v>
      </c>
      <c r="K342" s="7" t="s">
        <v>1005</v>
      </c>
      <c r="L342" s="7" t="s">
        <v>46</v>
      </c>
      <c r="M342" s="7" t="s">
        <v>47</v>
      </c>
      <c r="N342" s="7" t="s">
        <v>34</v>
      </c>
      <c r="O342" s="7" t="s">
        <v>1006</v>
      </c>
      <c r="P342" s="7" t="s">
        <v>50</v>
      </c>
      <c r="Q342" s="21">
        <v>11</v>
      </c>
      <c r="R342" s="7" t="s">
        <v>37</v>
      </c>
    </row>
    <row r="343" spans="1:18" ht="105" x14ac:dyDescent="0.25">
      <c r="A343" s="7">
        <v>338</v>
      </c>
      <c r="B343" s="7">
        <v>14</v>
      </c>
      <c r="C343" s="7" t="s">
        <v>2560</v>
      </c>
      <c r="D343" s="7">
        <v>967312015</v>
      </c>
      <c r="E343" s="7" t="s">
        <v>29</v>
      </c>
      <c r="F343" s="7" t="s">
        <v>30</v>
      </c>
      <c r="G343" s="15">
        <v>42171</v>
      </c>
      <c r="H343" s="15">
        <v>42193</v>
      </c>
      <c r="I343" s="15">
        <v>42178</v>
      </c>
      <c r="J343" s="15" t="s">
        <v>2497</v>
      </c>
      <c r="K343" s="7" t="s">
        <v>1007</v>
      </c>
      <c r="L343" s="7" t="s">
        <v>46</v>
      </c>
      <c r="M343" s="7" t="s">
        <v>47</v>
      </c>
      <c r="N343" s="7" t="s">
        <v>34</v>
      </c>
      <c r="O343" s="7" t="s">
        <v>1008</v>
      </c>
      <c r="P343" s="7" t="s">
        <v>50</v>
      </c>
      <c r="Q343" s="21">
        <v>5</v>
      </c>
      <c r="R343" s="7" t="s">
        <v>37</v>
      </c>
    </row>
    <row r="344" spans="1:18" ht="45" x14ac:dyDescent="0.25">
      <c r="A344" s="7">
        <v>339</v>
      </c>
      <c r="B344" s="7">
        <v>15</v>
      </c>
      <c r="C344" s="7" t="s">
        <v>104</v>
      </c>
      <c r="D344" s="7">
        <v>1012322015</v>
      </c>
      <c r="E344" s="7" t="s">
        <v>29</v>
      </c>
      <c r="F344" s="7" t="s">
        <v>1009</v>
      </c>
      <c r="G344" s="15">
        <v>42171</v>
      </c>
      <c r="H344" s="15">
        <v>42193</v>
      </c>
      <c r="I344" s="15">
        <v>42193</v>
      </c>
      <c r="J344" s="15" t="s">
        <v>2269</v>
      </c>
      <c r="K344" s="7" t="s">
        <v>1010</v>
      </c>
      <c r="L344" s="7" t="s">
        <v>46</v>
      </c>
      <c r="M344" s="7" t="s">
        <v>107</v>
      </c>
      <c r="N344" s="7" t="s">
        <v>108</v>
      </c>
      <c r="O344" s="7" t="s">
        <v>1011</v>
      </c>
      <c r="P344" s="7" t="s">
        <v>110</v>
      </c>
      <c r="Q344" s="21">
        <v>15</v>
      </c>
      <c r="R344" s="7" t="s">
        <v>37</v>
      </c>
    </row>
    <row r="345" spans="1:18" ht="45" x14ac:dyDescent="0.25">
      <c r="A345" s="7">
        <v>340</v>
      </c>
      <c r="B345" s="7">
        <v>16</v>
      </c>
      <c r="C345" s="7" t="s">
        <v>94</v>
      </c>
      <c r="D345" s="7">
        <v>1022622015</v>
      </c>
      <c r="E345" s="7" t="s">
        <v>29</v>
      </c>
      <c r="F345" s="7" t="s">
        <v>1012</v>
      </c>
      <c r="G345" s="15">
        <v>42172</v>
      </c>
      <c r="H345" s="15">
        <v>42194</v>
      </c>
      <c r="I345" s="15">
        <v>42192</v>
      </c>
      <c r="J345" s="15" t="s">
        <v>2392</v>
      </c>
      <c r="K345" s="7" t="s">
        <v>1013</v>
      </c>
      <c r="L345" s="7" t="s">
        <v>46</v>
      </c>
      <c r="M345" s="7" t="s">
        <v>47</v>
      </c>
      <c r="N345" s="7" t="s">
        <v>108</v>
      </c>
      <c r="O345" s="7" t="s">
        <v>1014</v>
      </c>
      <c r="P345" s="7" t="s">
        <v>50</v>
      </c>
      <c r="Q345" s="21">
        <v>13</v>
      </c>
      <c r="R345" s="7" t="s">
        <v>37</v>
      </c>
    </row>
    <row r="346" spans="1:18" ht="90" x14ac:dyDescent="0.25">
      <c r="A346" s="7">
        <v>341</v>
      </c>
      <c r="B346" s="7">
        <v>17</v>
      </c>
      <c r="C346" s="7" t="s">
        <v>104</v>
      </c>
      <c r="D346" s="7">
        <v>1021532015</v>
      </c>
      <c r="E346" s="7" t="s">
        <v>29</v>
      </c>
      <c r="F346" s="7" t="s">
        <v>30</v>
      </c>
      <c r="G346" s="15">
        <v>42172</v>
      </c>
      <c r="H346" s="15">
        <v>42194</v>
      </c>
      <c r="I346" s="15">
        <v>42179</v>
      </c>
      <c r="J346" s="15" t="s">
        <v>2498</v>
      </c>
      <c r="K346" s="7" t="s">
        <v>1015</v>
      </c>
      <c r="L346" s="7" t="s">
        <v>46</v>
      </c>
      <c r="M346" s="7" t="s">
        <v>47</v>
      </c>
      <c r="N346" s="7" t="s">
        <v>34</v>
      </c>
      <c r="O346" s="7" t="s">
        <v>1016</v>
      </c>
      <c r="P346" s="7" t="s">
        <v>50</v>
      </c>
      <c r="Q346" s="21">
        <v>5</v>
      </c>
      <c r="R346" s="7" t="s">
        <v>37</v>
      </c>
    </row>
    <row r="347" spans="1:18" ht="45" x14ac:dyDescent="0.25">
      <c r="A347" s="7">
        <v>342</v>
      </c>
      <c r="B347" s="7">
        <v>18</v>
      </c>
      <c r="C347" s="7" t="s">
        <v>94</v>
      </c>
      <c r="D347" s="7">
        <v>1025512015</v>
      </c>
      <c r="E347" s="7" t="s">
        <v>29</v>
      </c>
      <c r="F347" s="7" t="s">
        <v>1017</v>
      </c>
      <c r="G347" s="15">
        <v>42172</v>
      </c>
      <c r="H347" s="15">
        <v>42194</v>
      </c>
      <c r="I347" s="15">
        <v>42177</v>
      </c>
      <c r="J347" s="15" t="s">
        <v>2393</v>
      </c>
      <c r="K347" s="7" t="s">
        <v>1018</v>
      </c>
      <c r="L347" s="7" t="s">
        <v>46</v>
      </c>
      <c r="M347" s="7" t="s">
        <v>47</v>
      </c>
      <c r="N347" s="7" t="s">
        <v>108</v>
      </c>
      <c r="O347" s="7" t="s">
        <v>1019</v>
      </c>
      <c r="P347" s="7" t="s">
        <v>50</v>
      </c>
      <c r="Q347" s="21">
        <v>3</v>
      </c>
      <c r="R347" s="7" t="s">
        <v>37</v>
      </c>
    </row>
    <row r="348" spans="1:18" ht="105" x14ac:dyDescent="0.25">
      <c r="A348" s="7">
        <v>343</v>
      </c>
      <c r="B348" s="7">
        <v>19</v>
      </c>
      <c r="C348" s="7" t="s">
        <v>104</v>
      </c>
      <c r="D348" s="7">
        <v>1023862015</v>
      </c>
      <c r="E348" s="7" t="s">
        <v>29</v>
      </c>
      <c r="F348" s="7" t="s">
        <v>30</v>
      </c>
      <c r="G348" s="15">
        <v>42172</v>
      </c>
      <c r="H348" s="15">
        <v>42194</v>
      </c>
      <c r="I348" s="15">
        <v>42192</v>
      </c>
      <c r="J348" s="15" t="s">
        <v>99</v>
      </c>
      <c r="K348" s="7" t="s">
        <v>1020</v>
      </c>
      <c r="L348" s="7" t="s">
        <v>46</v>
      </c>
      <c r="M348" s="7" t="s">
        <v>47</v>
      </c>
      <c r="N348" s="7" t="s">
        <v>34</v>
      </c>
      <c r="O348" s="7" t="s">
        <v>1021</v>
      </c>
      <c r="P348" s="7" t="s">
        <v>50</v>
      </c>
      <c r="Q348" s="21">
        <v>13</v>
      </c>
      <c r="R348" s="7" t="s">
        <v>37</v>
      </c>
    </row>
    <row r="349" spans="1:18" ht="45" x14ac:dyDescent="0.25">
      <c r="A349" s="7">
        <v>344</v>
      </c>
      <c r="B349" s="7">
        <v>20</v>
      </c>
      <c r="C349" s="7" t="s">
        <v>38</v>
      </c>
      <c r="D349" s="7">
        <v>1039092015</v>
      </c>
      <c r="E349" s="7" t="s">
        <v>29</v>
      </c>
      <c r="F349" s="7" t="s">
        <v>1022</v>
      </c>
      <c r="G349" s="15">
        <v>42174</v>
      </c>
      <c r="H349" s="15">
        <v>42198</v>
      </c>
      <c r="I349" s="15">
        <v>42195</v>
      </c>
      <c r="J349" s="15" t="s">
        <v>2270</v>
      </c>
      <c r="K349" s="7" t="s">
        <v>1023</v>
      </c>
      <c r="L349" s="7" t="s">
        <v>40</v>
      </c>
      <c r="M349" s="7" t="s">
        <v>33</v>
      </c>
      <c r="N349" s="7" t="s">
        <v>48</v>
      </c>
      <c r="O349" s="7" t="s">
        <v>1024</v>
      </c>
      <c r="P349" s="7" t="s">
        <v>36</v>
      </c>
      <c r="Q349" s="21">
        <v>14</v>
      </c>
      <c r="R349" s="7" t="s">
        <v>37</v>
      </c>
    </row>
    <row r="350" spans="1:18" ht="120" x14ac:dyDescent="0.25">
      <c r="A350" s="7">
        <v>345</v>
      </c>
      <c r="B350" s="7">
        <v>21</v>
      </c>
      <c r="C350" s="7" t="s">
        <v>94</v>
      </c>
      <c r="D350" s="7">
        <v>1022012015</v>
      </c>
      <c r="E350" s="7" t="s">
        <v>29</v>
      </c>
      <c r="F350" s="7" t="s">
        <v>30</v>
      </c>
      <c r="G350" s="15">
        <v>42174</v>
      </c>
      <c r="H350" s="15">
        <v>42198</v>
      </c>
      <c r="I350" s="15">
        <v>42188</v>
      </c>
      <c r="J350" s="15" t="s">
        <v>2499</v>
      </c>
      <c r="K350" s="7" t="s">
        <v>1025</v>
      </c>
      <c r="L350" s="7" t="s">
        <v>59</v>
      </c>
      <c r="M350" s="7" t="s">
        <v>60</v>
      </c>
      <c r="N350" s="7" t="s">
        <v>34</v>
      </c>
      <c r="O350" s="7" t="s">
        <v>1026</v>
      </c>
      <c r="P350" s="7" t="s">
        <v>62</v>
      </c>
      <c r="Q350" s="21">
        <v>9</v>
      </c>
      <c r="R350" s="7" t="s">
        <v>37</v>
      </c>
    </row>
    <row r="351" spans="1:18" ht="45" x14ac:dyDescent="0.25">
      <c r="A351" s="7">
        <v>346</v>
      </c>
      <c r="B351" s="7">
        <v>22</v>
      </c>
      <c r="C351" s="7" t="s">
        <v>94</v>
      </c>
      <c r="D351" s="7">
        <v>923642015</v>
      </c>
      <c r="E351" s="7" t="s">
        <v>29</v>
      </c>
      <c r="F351" s="7" t="s">
        <v>30</v>
      </c>
      <c r="G351" s="15">
        <v>42174</v>
      </c>
      <c r="H351" s="15">
        <v>42198</v>
      </c>
      <c r="I351" s="15">
        <v>42192</v>
      </c>
      <c r="J351" s="15" t="s">
        <v>2500</v>
      </c>
      <c r="K351" s="7" t="s">
        <v>1027</v>
      </c>
      <c r="L351" s="7" t="s">
        <v>59</v>
      </c>
      <c r="M351" s="7" t="s">
        <v>60</v>
      </c>
      <c r="N351" s="7" t="s">
        <v>34</v>
      </c>
      <c r="O351" s="7" t="s">
        <v>1028</v>
      </c>
      <c r="P351" s="7" t="s">
        <v>62</v>
      </c>
      <c r="Q351" s="21">
        <v>11</v>
      </c>
      <c r="R351" s="7" t="s">
        <v>37</v>
      </c>
    </row>
    <row r="352" spans="1:18" ht="135" x14ac:dyDescent="0.25">
      <c r="A352" s="7">
        <v>347</v>
      </c>
      <c r="B352" s="7">
        <v>23</v>
      </c>
      <c r="C352" s="7" t="s">
        <v>94</v>
      </c>
      <c r="D352" s="7">
        <v>1035672015</v>
      </c>
      <c r="E352" s="7" t="s">
        <v>29</v>
      </c>
      <c r="F352" s="7" t="s">
        <v>30</v>
      </c>
      <c r="G352" s="15">
        <v>42174</v>
      </c>
      <c r="H352" s="15">
        <v>42198</v>
      </c>
      <c r="I352" s="15">
        <v>42178</v>
      </c>
      <c r="J352" s="15" t="s">
        <v>2497</v>
      </c>
      <c r="K352" s="7" t="s">
        <v>1029</v>
      </c>
      <c r="L352" s="7" t="s">
        <v>46</v>
      </c>
      <c r="M352" s="7" t="s">
        <v>47</v>
      </c>
      <c r="N352" s="7" t="s">
        <v>34</v>
      </c>
      <c r="O352" s="7" t="s">
        <v>1030</v>
      </c>
      <c r="P352" s="7" t="s">
        <v>50</v>
      </c>
      <c r="Q352" s="21">
        <v>2</v>
      </c>
      <c r="R352" s="7" t="s">
        <v>37</v>
      </c>
    </row>
    <row r="353" spans="1:18" ht="150" x14ac:dyDescent="0.25">
      <c r="A353" s="7">
        <v>348</v>
      </c>
      <c r="B353" s="7">
        <v>24</v>
      </c>
      <c r="C353" s="7" t="s">
        <v>104</v>
      </c>
      <c r="D353" s="7">
        <v>554972015</v>
      </c>
      <c r="E353" s="7" t="s">
        <v>29</v>
      </c>
      <c r="F353" s="7" t="s">
        <v>30</v>
      </c>
      <c r="G353" s="15">
        <v>42177</v>
      </c>
      <c r="H353" s="15">
        <v>42199</v>
      </c>
      <c r="I353" s="15">
        <v>42181</v>
      </c>
      <c r="J353" s="15" t="s">
        <v>99</v>
      </c>
      <c r="K353" s="7" t="s">
        <v>1031</v>
      </c>
      <c r="L353" s="7" t="s">
        <v>46</v>
      </c>
      <c r="M353" s="7" t="s">
        <v>107</v>
      </c>
      <c r="N353" s="7" t="s">
        <v>34</v>
      </c>
      <c r="O353" s="7" t="s">
        <v>1032</v>
      </c>
      <c r="P353" s="7" t="s">
        <v>110</v>
      </c>
      <c r="Q353" s="21">
        <v>4</v>
      </c>
      <c r="R353" s="7" t="s">
        <v>37</v>
      </c>
    </row>
    <row r="354" spans="1:18" ht="150" x14ac:dyDescent="0.25">
      <c r="A354" s="7">
        <v>349</v>
      </c>
      <c r="B354" s="7">
        <v>25</v>
      </c>
      <c r="C354" s="7" t="s">
        <v>38</v>
      </c>
      <c r="D354" s="7">
        <v>1052512015</v>
      </c>
      <c r="E354" s="7" t="s">
        <v>29</v>
      </c>
      <c r="F354" s="7" t="s">
        <v>30</v>
      </c>
      <c r="G354" s="15">
        <v>42178</v>
      </c>
      <c r="H354" s="15">
        <v>42200</v>
      </c>
      <c r="I354" s="15">
        <v>42195</v>
      </c>
      <c r="J354" s="15" t="s">
        <v>99</v>
      </c>
      <c r="K354" s="7" t="s">
        <v>1033</v>
      </c>
      <c r="L354" s="7" t="s">
        <v>40</v>
      </c>
      <c r="M354" s="7" t="s">
        <v>33</v>
      </c>
      <c r="N354" s="7" t="s">
        <v>34</v>
      </c>
      <c r="O354" s="7" t="s">
        <v>1034</v>
      </c>
      <c r="P354" s="7" t="s">
        <v>36</v>
      </c>
      <c r="Q354" s="21">
        <v>12</v>
      </c>
      <c r="R354" s="7" t="s">
        <v>37</v>
      </c>
    </row>
    <row r="355" spans="1:18" ht="45" x14ac:dyDescent="0.25">
      <c r="A355" s="7">
        <v>350</v>
      </c>
      <c r="B355" s="7">
        <v>26</v>
      </c>
      <c r="C355" s="7" t="s">
        <v>2560</v>
      </c>
      <c r="D355" s="7">
        <v>1052372015</v>
      </c>
      <c r="E355" s="7" t="s">
        <v>29</v>
      </c>
      <c r="F355" s="7" t="s">
        <v>30</v>
      </c>
      <c r="G355" s="15">
        <v>42178</v>
      </c>
      <c r="H355" s="15">
        <v>42200</v>
      </c>
      <c r="I355" s="15">
        <v>42178</v>
      </c>
      <c r="J355" s="15" t="s">
        <v>2497</v>
      </c>
      <c r="K355" s="7" t="s">
        <v>1035</v>
      </c>
      <c r="L355" s="7" t="s">
        <v>46</v>
      </c>
      <c r="M355" s="7" t="s">
        <v>47</v>
      </c>
      <c r="N355" s="7" t="s">
        <v>34</v>
      </c>
      <c r="O355" s="7" t="s">
        <v>1036</v>
      </c>
      <c r="P355" s="7" t="s">
        <v>50</v>
      </c>
      <c r="Q355" s="21">
        <v>0</v>
      </c>
      <c r="R355" s="7" t="s">
        <v>37</v>
      </c>
    </row>
    <row r="356" spans="1:18" ht="240" x14ac:dyDescent="0.25">
      <c r="A356" s="7">
        <v>351</v>
      </c>
      <c r="B356" s="7">
        <v>27</v>
      </c>
      <c r="C356" s="7" t="s">
        <v>38</v>
      </c>
      <c r="D356" s="7">
        <v>1053512015</v>
      </c>
      <c r="E356" s="7" t="s">
        <v>29</v>
      </c>
      <c r="F356" s="7" t="s">
        <v>30</v>
      </c>
      <c r="G356" s="15">
        <v>42178</v>
      </c>
      <c r="H356" s="15">
        <v>42200</v>
      </c>
      <c r="I356" s="15">
        <v>42198</v>
      </c>
      <c r="J356" s="15" t="s">
        <v>99</v>
      </c>
      <c r="K356" s="7" t="s">
        <v>1037</v>
      </c>
      <c r="L356" s="7" t="s">
        <v>40</v>
      </c>
      <c r="M356" s="7" t="s">
        <v>47</v>
      </c>
      <c r="N356" s="7" t="s">
        <v>34</v>
      </c>
      <c r="O356" s="7" t="s">
        <v>1038</v>
      </c>
      <c r="P356" s="7" t="s">
        <v>50</v>
      </c>
      <c r="Q356" s="21">
        <v>13</v>
      </c>
      <c r="R356" s="7" t="s">
        <v>37</v>
      </c>
    </row>
    <row r="357" spans="1:18" ht="45" x14ac:dyDescent="0.25">
      <c r="A357" s="7">
        <v>352</v>
      </c>
      <c r="B357" s="7">
        <v>28</v>
      </c>
      <c r="C357" s="7" t="s">
        <v>94</v>
      </c>
      <c r="D357" s="7">
        <v>1010582015</v>
      </c>
      <c r="E357" s="7" t="s">
        <v>29</v>
      </c>
      <c r="F357" s="7" t="s">
        <v>30</v>
      </c>
      <c r="G357" s="15">
        <v>42180</v>
      </c>
      <c r="H357" s="15">
        <v>42202</v>
      </c>
      <c r="I357" s="15">
        <v>42187</v>
      </c>
      <c r="J357" s="15" t="s">
        <v>2501</v>
      </c>
      <c r="K357" s="7" t="s">
        <v>1039</v>
      </c>
      <c r="L357" s="7" t="s">
        <v>46</v>
      </c>
      <c r="M357" s="7" t="s">
        <v>413</v>
      </c>
      <c r="N357" s="7" t="s">
        <v>34</v>
      </c>
      <c r="O357" s="7" t="s">
        <v>1040</v>
      </c>
      <c r="P357" s="7" t="s">
        <v>415</v>
      </c>
      <c r="Q357" s="21">
        <v>4</v>
      </c>
      <c r="R357" s="7" t="s">
        <v>37</v>
      </c>
    </row>
    <row r="358" spans="1:18" ht="45" x14ac:dyDescent="0.25">
      <c r="A358" s="7">
        <v>353</v>
      </c>
      <c r="B358" s="7">
        <v>29</v>
      </c>
      <c r="C358" s="7" t="s">
        <v>2561</v>
      </c>
      <c r="D358" s="7">
        <v>1075592015</v>
      </c>
      <c r="E358" s="7" t="s">
        <v>29</v>
      </c>
      <c r="F358" s="7" t="s">
        <v>1041</v>
      </c>
      <c r="G358" s="15">
        <v>42180</v>
      </c>
      <c r="H358" s="15">
        <v>42202</v>
      </c>
      <c r="I358" s="15">
        <v>42195</v>
      </c>
      <c r="J358" s="15" t="s">
        <v>2394</v>
      </c>
      <c r="K358" s="7" t="s">
        <v>1042</v>
      </c>
      <c r="L358" s="7" t="s">
        <v>919</v>
      </c>
      <c r="M358" s="7" t="s">
        <v>33</v>
      </c>
      <c r="N358" s="7" t="s">
        <v>108</v>
      </c>
      <c r="O358" s="7" t="s">
        <v>1043</v>
      </c>
      <c r="P358" s="7" t="s">
        <v>36</v>
      </c>
      <c r="Q358" s="21">
        <v>10</v>
      </c>
      <c r="R358" s="7" t="s">
        <v>37</v>
      </c>
    </row>
    <row r="359" spans="1:18" ht="45" x14ac:dyDescent="0.25">
      <c r="A359" s="7">
        <v>354</v>
      </c>
      <c r="B359" s="7">
        <v>30</v>
      </c>
      <c r="C359" s="7" t="s">
        <v>94</v>
      </c>
      <c r="D359" s="7">
        <v>1080732015</v>
      </c>
      <c r="E359" s="7" t="s">
        <v>29</v>
      </c>
      <c r="F359" s="7" t="s">
        <v>1044</v>
      </c>
      <c r="G359" s="15">
        <v>42181</v>
      </c>
      <c r="H359" s="15">
        <v>42206</v>
      </c>
      <c r="I359" s="15">
        <v>42198</v>
      </c>
      <c r="J359" s="15" t="s">
        <v>99</v>
      </c>
      <c r="K359" s="7" t="s">
        <v>1045</v>
      </c>
      <c r="L359" s="7" t="s">
        <v>65</v>
      </c>
      <c r="M359" s="7" t="s">
        <v>33</v>
      </c>
      <c r="N359" s="7" t="s">
        <v>48</v>
      </c>
      <c r="O359" s="7" t="s">
        <v>1046</v>
      </c>
      <c r="P359" s="7" t="s">
        <v>36</v>
      </c>
      <c r="Q359" s="21">
        <v>10</v>
      </c>
      <c r="R359" s="7" t="s">
        <v>37</v>
      </c>
    </row>
    <row r="360" spans="1:18" ht="45" x14ac:dyDescent="0.25">
      <c r="A360" s="7">
        <v>355</v>
      </c>
      <c r="B360" s="7">
        <v>31</v>
      </c>
      <c r="C360" s="7" t="s">
        <v>94</v>
      </c>
      <c r="D360" s="7">
        <v>1080772015</v>
      </c>
      <c r="E360" s="7" t="s">
        <v>29</v>
      </c>
      <c r="F360" s="7" t="s">
        <v>1047</v>
      </c>
      <c r="G360" s="15">
        <v>42181</v>
      </c>
      <c r="H360" s="15">
        <v>42206</v>
      </c>
      <c r="I360" s="15">
        <v>42198</v>
      </c>
      <c r="J360" s="15" t="s">
        <v>2271</v>
      </c>
      <c r="K360" s="7" t="s">
        <v>1048</v>
      </c>
      <c r="L360" s="7" t="s">
        <v>65</v>
      </c>
      <c r="M360" s="7" t="s">
        <v>33</v>
      </c>
      <c r="N360" s="7" t="s">
        <v>48</v>
      </c>
      <c r="O360" s="7" t="s">
        <v>1049</v>
      </c>
      <c r="P360" s="7" t="s">
        <v>36</v>
      </c>
      <c r="Q360" s="21">
        <v>10</v>
      </c>
      <c r="R360" s="7" t="s">
        <v>37</v>
      </c>
    </row>
    <row r="361" spans="1:18" ht="45" x14ac:dyDescent="0.25">
      <c r="A361" s="7">
        <v>356</v>
      </c>
      <c r="B361" s="7">
        <v>32</v>
      </c>
      <c r="C361" s="7" t="s">
        <v>94</v>
      </c>
      <c r="D361" s="7">
        <v>1080782015</v>
      </c>
      <c r="E361" s="7" t="s">
        <v>29</v>
      </c>
      <c r="F361" s="7" t="s">
        <v>1050</v>
      </c>
      <c r="G361" s="15">
        <v>42181</v>
      </c>
      <c r="H361" s="15">
        <v>42206</v>
      </c>
      <c r="I361" s="15">
        <v>42198</v>
      </c>
      <c r="J361" s="15" t="s">
        <v>2272</v>
      </c>
      <c r="K361" s="7" t="s">
        <v>1051</v>
      </c>
      <c r="L361" s="7" t="s">
        <v>65</v>
      </c>
      <c r="M361" s="7" t="s">
        <v>33</v>
      </c>
      <c r="N361" s="7" t="s">
        <v>48</v>
      </c>
      <c r="O361" s="7" t="s">
        <v>1052</v>
      </c>
      <c r="P361" s="7" t="s">
        <v>36</v>
      </c>
      <c r="Q361" s="21">
        <v>10</v>
      </c>
      <c r="R361" s="7" t="s">
        <v>37</v>
      </c>
    </row>
    <row r="362" spans="1:18" ht="45" x14ac:dyDescent="0.25">
      <c r="A362" s="7">
        <v>357</v>
      </c>
      <c r="B362" s="7">
        <v>33</v>
      </c>
      <c r="C362" s="7" t="s">
        <v>28</v>
      </c>
      <c r="D362" s="7">
        <v>1080802015</v>
      </c>
      <c r="E362" s="7" t="s">
        <v>29</v>
      </c>
      <c r="F362" s="7" t="s">
        <v>1053</v>
      </c>
      <c r="G362" s="15">
        <v>42181</v>
      </c>
      <c r="H362" s="15">
        <v>42206</v>
      </c>
      <c r="I362" s="15">
        <v>42188</v>
      </c>
      <c r="J362" s="15" t="s">
        <v>2273</v>
      </c>
      <c r="K362" s="7" t="s">
        <v>1054</v>
      </c>
      <c r="L362" s="7" t="s">
        <v>65</v>
      </c>
      <c r="M362" s="7" t="s">
        <v>33</v>
      </c>
      <c r="N362" s="7" t="s">
        <v>48</v>
      </c>
      <c r="O362" s="7" t="s">
        <v>1055</v>
      </c>
      <c r="P362" s="7" t="s">
        <v>36</v>
      </c>
      <c r="Q362" s="21">
        <v>4</v>
      </c>
      <c r="R362" s="7" t="s">
        <v>37</v>
      </c>
    </row>
    <row r="363" spans="1:18" ht="45" x14ac:dyDescent="0.25">
      <c r="A363" s="7">
        <v>358</v>
      </c>
      <c r="B363" s="7">
        <v>34</v>
      </c>
      <c r="C363" s="7" t="s">
        <v>28</v>
      </c>
      <c r="D363" s="7">
        <v>1080832015</v>
      </c>
      <c r="E363" s="7" t="s">
        <v>29</v>
      </c>
      <c r="F363" s="7" t="s">
        <v>1056</v>
      </c>
      <c r="G363" s="15">
        <v>42181</v>
      </c>
      <c r="H363" s="15">
        <v>42206</v>
      </c>
      <c r="I363" s="15">
        <v>42195</v>
      </c>
      <c r="J363" s="15" t="s">
        <v>2274</v>
      </c>
      <c r="K363" s="7" t="s">
        <v>1057</v>
      </c>
      <c r="L363" s="7" t="s">
        <v>65</v>
      </c>
      <c r="M363" s="7" t="s">
        <v>33</v>
      </c>
      <c r="N363" s="7" t="s">
        <v>48</v>
      </c>
      <c r="O363" s="7" t="s">
        <v>1058</v>
      </c>
      <c r="P363" s="7" t="s">
        <v>36</v>
      </c>
      <c r="Q363" s="21">
        <v>9</v>
      </c>
      <c r="R363" s="7" t="s">
        <v>37</v>
      </c>
    </row>
    <row r="364" spans="1:18" ht="45" x14ac:dyDescent="0.25">
      <c r="A364" s="7">
        <v>359</v>
      </c>
      <c r="B364" s="7">
        <v>35</v>
      </c>
      <c r="C364" s="7" t="s">
        <v>28</v>
      </c>
      <c r="D364" s="7">
        <v>1080872015</v>
      </c>
      <c r="E364" s="7" t="s">
        <v>29</v>
      </c>
      <c r="F364" s="7" t="s">
        <v>1059</v>
      </c>
      <c r="G364" s="15">
        <v>42181</v>
      </c>
      <c r="H364" s="15">
        <v>42206</v>
      </c>
      <c r="I364" s="15">
        <v>42195</v>
      </c>
      <c r="J364" s="15" t="s">
        <v>2275</v>
      </c>
      <c r="K364" s="7" t="s">
        <v>1060</v>
      </c>
      <c r="L364" s="7" t="s">
        <v>65</v>
      </c>
      <c r="M364" s="7" t="s">
        <v>33</v>
      </c>
      <c r="N364" s="7" t="s">
        <v>48</v>
      </c>
      <c r="O364" s="7" t="s">
        <v>1061</v>
      </c>
      <c r="P364" s="7" t="s">
        <v>36</v>
      </c>
      <c r="Q364" s="21">
        <v>9</v>
      </c>
      <c r="R364" s="7" t="s">
        <v>37</v>
      </c>
    </row>
    <row r="365" spans="1:18" ht="45" x14ac:dyDescent="0.25">
      <c r="A365" s="7">
        <v>360</v>
      </c>
      <c r="B365" s="7">
        <v>36</v>
      </c>
      <c r="C365" s="7" t="s">
        <v>28</v>
      </c>
      <c r="D365" s="7">
        <v>1080922015</v>
      </c>
      <c r="E365" s="7" t="s">
        <v>29</v>
      </c>
      <c r="F365" s="7" t="s">
        <v>1062</v>
      </c>
      <c r="G365" s="15">
        <v>42181</v>
      </c>
      <c r="H365" s="15">
        <v>42206</v>
      </c>
      <c r="I365" s="15">
        <v>42195</v>
      </c>
      <c r="J365" s="15" t="s">
        <v>2395</v>
      </c>
      <c r="K365" s="7" t="s">
        <v>1063</v>
      </c>
      <c r="L365" s="7" t="s">
        <v>65</v>
      </c>
      <c r="M365" s="7" t="s">
        <v>33</v>
      </c>
      <c r="N365" s="7" t="s">
        <v>48</v>
      </c>
      <c r="O365" s="7" t="s">
        <v>1064</v>
      </c>
      <c r="P365" s="7" t="s">
        <v>36</v>
      </c>
      <c r="Q365" s="21">
        <v>9</v>
      </c>
      <c r="R365" s="7" t="s">
        <v>37</v>
      </c>
    </row>
    <row r="366" spans="1:18" ht="45" x14ac:dyDescent="0.25">
      <c r="A366" s="7">
        <v>361</v>
      </c>
      <c r="B366" s="7">
        <v>37</v>
      </c>
      <c r="C366" s="7" t="s">
        <v>85</v>
      </c>
      <c r="D366" s="7">
        <v>1080982015</v>
      </c>
      <c r="E366" s="7" t="s">
        <v>29</v>
      </c>
      <c r="F366" s="7" t="s">
        <v>1065</v>
      </c>
      <c r="G366" s="15">
        <v>42181</v>
      </c>
      <c r="H366" s="15">
        <v>42206</v>
      </c>
      <c r="I366" s="15">
        <v>42195</v>
      </c>
      <c r="J366" s="15" t="s">
        <v>2276</v>
      </c>
      <c r="K366" s="7" t="s">
        <v>1066</v>
      </c>
      <c r="L366" s="7" t="s">
        <v>2558</v>
      </c>
      <c r="M366" s="7" t="s">
        <v>33</v>
      </c>
      <c r="N366" s="7" t="s">
        <v>48</v>
      </c>
      <c r="O366" s="7" t="s">
        <v>1067</v>
      </c>
      <c r="P366" s="7" t="s">
        <v>36</v>
      </c>
      <c r="Q366" s="21">
        <v>9</v>
      </c>
      <c r="R366" s="7" t="s">
        <v>37</v>
      </c>
    </row>
    <row r="367" spans="1:18" ht="45" x14ac:dyDescent="0.25">
      <c r="A367" s="7">
        <v>362</v>
      </c>
      <c r="B367" s="7">
        <v>38</v>
      </c>
      <c r="C367" s="7" t="s">
        <v>28</v>
      </c>
      <c r="D367" s="7">
        <v>1081022015</v>
      </c>
      <c r="E367" s="7" t="s">
        <v>29</v>
      </c>
      <c r="F367" s="7" t="s">
        <v>1068</v>
      </c>
      <c r="G367" s="15">
        <v>42181</v>
      </c>
      <c r="H367" s="15">
        <v>42206</v>
      </c>
      <c r="I367" s="15">
        <v>42195</v>
      </c>
      <c r="J367" s="15" t="s">
        <v>2277</v>
      </c>
      <c r="K367" s="7" t="s">
        <v>1069</v>
      </c>
      <c r="L367" s="7" t="s">
        <v>65</v>
      </c>
      <c r="M367" s="7" t="s">
        <v>33</v>
      </c>
      <c r="N367" s="7" t="s">
        <v>48</v>
      </c>
      <c r="O367" s="7" t="s">
        <v>1034</v>
      </c>
      <c r="P367" s="7" t="s">
        <v>36</v>
      </c>
      <c r="Q367" s="21">
        <v>9</v>
      </c>
      <c r="R367" s="7" t="s">
        <v>37</v>
      </c>
    </row>
    <row r="368" spans="1:18" ht="45" x14ac:dyDescent="0.25">
      <c r="A368" s="7">
        <v>363</v>
      </c>
      <c r="B368" s="7">
        <v>39</v>
      </c>
      <c r="C368" s="7" t="s">
        <v>28</v>
      </c>
      <c r="D368" s="7">
        <v>1081062015</v>
      </c>
      <c r="E368" s="7" t="s">
        <v>29</v>
      </c>
      <c r="F368" s="7" t="s">
        <v>1070</v>
      </c>
      <c r="G368" s="15">
        <v>42181</v>
      </c>
      <c r="H368" s="15">
        <v>42206</v>
      </c>
      <c r="I368" s="15">
        <v>42202</v>
      </c>
      <c r="J368" s="15" t="s">
        <v>2167</v>
      </c>
      <c r="K368" s="7" t="s">
        <v>1071</v>
      </c>
      <c r="L368" s="7" t="s">
        <v>65</v>
      </c>
      <c r="M368" s="7" t="s">
        <v>33</v>
      </c>
      <c r="N368" s="7" t="s">
        <v>48</v>
      </c>
      <c r="O368" s="7" t="s">
        <v>1072</v>
      </c>
      <c r="P368" s="7" t="s">
        <v>36</v>
      </c>
      <c r="Q368" s="21">
        <v>14</v>
      </c>
      <c r="R368" s="7" t="s">
        <v>37</v>
      </c>
    </row>
    <row r="369" spans="1:18" ht="45" x14ac:dyDescent="0.25">
      <c r="A369" s="7">
        <v>364</v>
      </c>
      <c r="B369" s="7">
        <v>40</v>
      </c>
      <c r="C369" s="7" t="s">
        <v>28</v>
      </c>
      <c r="D369" s="7">
        <v>1081092015</v>
      </c>
      <c r="E369" s="7" t="s">
        <v>29</v>
      </c>
      <c r="F369" s="7" t="s">
        <v>1073</v>
      </c>
      <c r="G369" s="15">
        <v>42181</v>
      </c>
      <c r="H369" s="15">
        <v>42206</v>
      </c>
      <c r="I369" s="15">
        <v>42195</v>
      </c>
      <c r="J369" s="15" t="s">
        <v>2169</v>
      </c>
      <c r="K369" s="7" t="s">
        <v>1074</v>
      </c>
      <c r="L369" s="7" t="s">
        <v>65</v>
      </c>
      <c r="M369" s="7" t="s">
        <v>33</v>
      </c>
      <c r="N369" s="7" t="s">
        <v>48</v>
      </c>
      <c r="O369" s="7" t="s">
        <v>1075</v>
      </c>
      <c r="P369" s="7" t="s">
        <v>36</v>
      </c>
      <c r="Q369" s="21">
        <v>9</v>
      </c>
      <c r="R369" s="7" t="s">
        <v>37</v>
      </c>
    </row>
    <row r="370" spans="1:18" ht="45" x14ac:dyDescent="0.25">
      <c r="A370" s="7">
        <v>365</v>
      </c>
      <c r="B370" s="7">
        <v>41</v>
      </c>
      <c r="C370" s="7" t="s">
        <v>28</v>
      </c>
      <c r="D370" s="7">
        <v>1081132015</v>
      </c>
      <c r="E370" s="7" t="s">
        <v>29</v>
      </c>
      <c r="F370" s="7" t="s">
        <v>1076</v>
      </c>
      <c r="G370" s="15">
        <v>42181</v>
      </c>
      <c r="H370" s="15">
        <v>42206</v>
      </c>
      <c r="I370" s="15">
        <v>42195</v>
      </c>
      <c r="J370" s="15" t="s">
        <v>2278</v>
      </c>
      <c r="K370" s="7" t="s">
        <v>1077</v>
      </c>
      <c r="L370" s="7" t="s">
        <v>65</v>
      </c>
      <c r="M370" s="7" t="s">
        <v>33</v>
      </c>
      <c r="N370" s="7" t="s">
        <v>48</v>
      </c>
      <c r="O370" s="7" t="s">
        <v>1078</v>
      </c>
      <c r="P370" s="7" t="s">
        <v>36</v>
      </c>
      <c r="Q370" s="21">
        <v>9</v>
      </c>
      <c r="R370" s="7" t="s">
        <v>37</v>
      </c>
    </row>
    <row r="371" spans="1:18" ht="45" x14ac:dyDescent="0.25">
      <c r="A371" s="7">
        <v>366</v>
      </c>
      <c r="B371" s="7">
        <v>42</v>
      </c>
      <c r="C371" s="7" t="s">
        <v>28</v>
      </c>
      <c r="D371" s="7">
        <v>1081192015</v>
      </c>
      <c r="E371" s="7" t="s">
        <v>29</v>
      </c>
      <c r="F371" s="7" t="s">
        <v>1079</v>
      </c>
      <c r="G371" s="15">
        <v>42181</v>
      </c>
      <c r="H371" s="15">
        <v>42206</v>
      </c>
      <c r="I371" s="15">
        <v>42195</v>
      </c>
      <c r="J371" s="15" t="s">
        <v>2279</v>
      </c>
      <c r="K371" s="7" t="s">
        <v>1080</v>
      </c>
      <c r="L371" s="7" t="s">
        <v>65</v>
      </c>
      <c r="M371" s="7" t="s">
        <v>33</v>
      </c>
      <c r="N371" s="7" t="s">
        <v>48</v>
      </c>
      <c r="O371" s="7" t="s">
        <v>1081</v>
      </c>
      <c r="P371" s="7" t="s">
        <v>36</v>
      </c>
      <c r="Q371" s="21">
        <v>9</v>
      </c>
      <c r="R371" s="7" t="s">
        <v>37</v>
      </c>
    </row>
    <row r="372" spans="1:18" ht="45" x14ac:dyDescent="0.25">
      <c r="A372" s="7">
        <v>367</v>
      </c>
      <c r="B372" s="7">
        <v>43</v>
      </c>
      <c r="C372" s="7" t="s">
        <v>2560</v>
      </c>
      <c r="D372" s="7">
        <v>1081252015</v>
      </c>
      <c r="E372" s="7" t="s">
        <v>29</v>
      </c>
      <c r="F372" s="7" t="s">
        <v>1082</v>
      </c>
      <c r="G372" s="15">
        <v>42181</v>
      </c>
      <c r="H372" s="15">
        <v>42206</v>
      </c>
      <c r="I372" s="15">
        <v>42195</v>
      </c>
      <c r="J372" s="15" t="s">
        <v>2172</v>
      </c>
      <c r="K372" s="7" t="s">
        <v>1083</v>
      </c>
      <c r="L372" s="7" t="s">
        <v>65</v>
      </c>
      <c r="M372" s="7" t="s">
        <v>33</v>
      </c>
      <c r="N372" s="7" t="s">
        <v>48</v>
      </c>
      <c r="O372" s="7" t="s">
        <v>1084</v>
      </c>
      <c r="P372" s="7" t="s">
        <v>36</v>
      </c>
      <c r="Q372" s="21">
        <v>9</v>
      </c>
      <c r="R372" s="7" t="s">
        <v>37</v>
      </c>
    </row>
    <row r="373" spans="1:18" ht="45" x14ac:dyDescent="0.25">
      <c r="A373" s="7">
        <v>368</v>
      </c>
      <c r="B373" s="7">
        <v>44</v>
      </c>
      <c r="C373" s="7" t="s">
        <v>28</v>
      </c>
      <c r="D373" s="7">
        <v>1081292015</v>
      </c>
      <c r="E373" s="7" t="s">
        <v>29</v>
      </c>
      <c r="F373" s="7" t="s">
        <v>1085</v>
      </c>
      <c r="G373" s="15">
        <v>42181</v>
      </c>
      <c r="H373" s="15">
        <v>42206</v>
      </c>
      <c r="I373" s="15">
        <v>42195</v>
      </c>
      <c r="J373" s="15" t="s">
        <v>2153</v>
      </c>
      <c r="K373" s="7" t="s">
        <v>1086</v>
      </c>
      <c r="L373" s="7" t="s">
        <v>65</v>
      </c>
      <c r="M373" s="7" t="s">
        <v>33</v>
      </c>
      <c r="N373" s="7" t="s">
        <v>48</v>
      </c>
      <c r="O373" s="7" t="s">
        <v>1087</v>
      </c>
      <c r="P373" s="7" t="s">
        <v>36</v>
      </c>
      <c r="Q373" s="21">
        <v>9</v>
      </c>
      <c r="R373" s="7" t="s">
        <v>37</v>
      </c>
    </row>
    <row r="374" spans="1:18" ht="45" x14ac:dyDescent="0.25">
      <c r="A374" s="7">
        <v>369</v>
      </c>
      <c r="B374" s="7">
        <v>45</v>
      </c>
      <c r="C374" s="7" t="s">
        <v>28</v>
      </c>
      <c r="D374" s="7">
        <v>1081332015</v>
      </c>
      <c r="E374" s="7" t="s">
        <v>29</v>
      </c>
      <c r="F374" s="7" t="s">
        <v>1088</v>
      </c>
      <c r="G374" s="15">
        <v>42181</v>
      </c>
      <c r="H374" s="15">
        <v>42206</v>
      </c>
      <c r="I374" s="15">
        <v>42195</v>
      </c>
      <c r="J374" s="15" t="s">
        <v>2211</v>
      </c>
      <c r="K374" s="7" t="s">
        <v>1089</v>
      </c>
      <c r="L374" s="7" t="s">
        <v>65</v>
      </c>
      <c r="M374" s="7" t="s">
        <v>33</v>
      </c>
      <c r="N374" s="7" t="s">
        <v>48</v>
      </c>
      <c r="O374" s="7" t="s">
        <v>1090</v>
      </c>
      <c r="P374" s="7" t="s">
        <v>36</v>
      </c>
      <c r="Q374" s="21">
        <v>9</v>
      </c>
      <c r="R374" s="7" t="s">
        <v>37</v>
      </c>
    </row>
    <row r="375" spans="1:18" ht="45" x14ac:dyDescent="0.25">
      <c r="A375" s="7">
        <v>370</v>
      </c>
      <c r="B375" s="7">
        <v>46</v>
      </c>
      <c r="C375" s="7" t="s">
        <v>28</v>
      </c>
      <c r="D375" s="7">
        <v>1081362015</v>
      </c>
      <c r="E375" s="7" t="s">
        <v>29</v>
      </c>
      <c r="F375" s="7" t="s">
        <v>1091</v>
      </c>
      <c r="G375" s="15">
        <v>42181</v>
      </c>
      <c r="H375" s="15">
        <v>42206</v>
      </c>
      <c r="I375" s="15">
        <v>42202</v>
      </c>
      <c r="J375" s="15" t="s">
        <v>2149</v>
      </c>
      <c r="K375" s="7" t="s">
        <v>1092</v>
      </c>
      <c r="L375" s="7" t="s">
        <v>65</v>
      </c>
      <c r="M375" s="7" t="s">
        <v>33</v>
      </c>
      <c r="N375" s="7" t="s">
        <v>48</v>
      </c>
      <c r="O375" s="7" t="s">
        <v>1093</v>
      </c>
      <c r="P375" s="7" t="s">
        <v>36</v>
      </c>
      <c r="Q375" s="21">
        <v>14</v>
      </c>
      <c r="R375" s="7" t="s">
        <v>37</v>
      </c>
    </row>
    <row r="376" spans="1:18" ht="45" x14ac:dyDescent="0.25">
      <c r="A376" s="7">
        <v>371</v>
      </c>
      <c r="B376" s="7">
        <v>47</v>
      </c>
      <c r="C376" s="7" t="s">
        <v>28</v>
      </c>
      <c r="D376" s="7">
        <v>1081372015</v>
      </c>
      <c r="E376" s="7" t="s">
        <v>29</v>
      </c>
      <c r="F376" s="7" t="s">
        <v>1094</v>
      </c>
      <c r="G376" s="15">
        <v>42181</v>
      </c>
      <c r="H376" s="15">
        <v>42206</v>
      </c>
      <c r="I376" s="15">
        <v>42202</v>
      </c>
      <c r="J376" s="15" t="s">
        <v>2280</v>
      </c>
      <c r="K376" s="7" t="s">
        <v>1095</v>
      </c>
      <c r="L376" s="7" t="s">
        <v>65</v>
      </c>
      <c r="M376" s="7" t="s">
        <v>33</v>
      </c>
      <c r="N376" s="7" t="s">
        <v>48</v>
      </c>
      <c r="O376" s="7" t="s">
        <v>1096</v>
      </c>
      <c r="P376" s="7" t="s">
        <v>36</v>
      </c>
      <c r="Q376" s="21">
        <v>14</v>
      </c>
      <c r="R376" s="7" t="s">
        <v>37</v>
      </c>
    </row>
    <row r="377" spans="1:18" ht="45" x14ac:dyDescent="0.25">
      <c r="A377" s="7">
        <v>372</v>
      </c>
      <c r="B377" s="7">
        <v>48</v>
      </c>
      <c r="C377" s="7" t="s">
        <v>28</v>
      </c>
      <c r="D377" s="7">
        <v>1081432015</v>
      </c>
      <c r="E377" s="7" t="s">
        <v>29</v>
      </c>
      <c r="F377" s="7" t="s">
        <v>1097</v>
      </c>
      <c r="G377" s="15">
        <v>42181</v>
      </c>
      <c r="H377" s="15">
        <v>42206</v>
      </c>
      <c r="I377" s="15">
        <v>42202</v>
      </c>
      <c r="J377" s="15" t="s">
        <v>2162</v>
      </c>
      <c r="K377" s="7" t="s">
        <v>1098</v>
      </c>
      <c r="L377" s="7" t="s">
        <v>65</v>
      </c>
      <c r="M377" s="7" t="s">
        <v>33</v>
      </c>
      <c r="N377" s="7" t="s">
        <v>48</v>
      </c>
      <c r="O377" s="7" t="s">
        <v>1099</v>
      </c>
      <c r="P377" s="7" t="s">
        <v>36</v>
      </c>
      <c r="Q377" s="21">
        <v>14</v>
      </c>
      <c r="R377" s="7" t="s">
        <v>37</v>
      </c>
    </row>
    <row r="378" spans="1:18" ht="45" x14ac:dyDescent="0.25">
      <c r="A378" s="7">
        <v>373</v>
      </c>
      <c r="B378" s="7">
        <v>49</v>
      </c>
      <c r="C378" s="7" t="s">
        <v>28</v>
      </c>
      <c r="D378" s="7">
        <v>1081482015</v>
      </c>
      <c r="E378" s="7" t="s">
        <v>29</v>
      </c>
      <c r="F378" s="7" t="s">
        <v>1100</v>
      </c>
      <c r="G378" s="15">
        <v>42181</v>
      </c>
      <c r="H378" s="15">
        <v>42206</v>
      </c>
      <c r="I378" s="15">
        <v>42202</v>
      </c>
      <c r="J378" s="15" t="s">
        <v>2225</v>
      </c>
      <c r="K378" s="7" t="s">
        <v>1101</v>
      </c>
      <c r="L378" s="7" t="s">
        <v>65</v>
      </c>
      <c r="M378" s="7" t="s">
        <v>33</v>
      </c>
      <c r="N378" s="7" t="s">
        <v>48</v>
      </c>
      <c r="O378" s="7" t="s">
        <v>1102</v>
      </c>
      <c r="P378" s="7" t="s">
        <v>36</v>
      </c>
      <c r="Q378" s="21">
        <v>14</v>
      </c>
      <c r="R378" s="7" t="s">
        <v>37</v>
      </c>
    </row>
    <row r="379" spans="1:18" ht="45" x14ac:dyDescent="0.25">
      <c r="A379" s="7">
        <v>374</v>
      </c>
      <c r="B379" s="7">
        <v>50</v>
      </c>
      <c r="C379" s="7" t="s">
        <v>28</v>
      </c>
      <c r="D379" s="7">
        <v>1081512015</v>
      </c>
      <c r="E379" s="7" t="s">
        <v>29</v>
      </c>
      <c r="F379" s="7" t="s">
        <v>1103</v>
      </c>
      <c r="G379" s="15">
        <v>42181</v>
      </c>
      <c r="H379" s="15">
        <v>42206</v>
      </c>
      <c r="I379" s="15">
        <v>42195</v>
      </c>
      <c r="J379" s="15" t="s">
        <v>2226</v>
      </c>
      <c r="K379" s="7" t="s">
        <v>1104</v>
      </c>
      <c r="L379" s="7" t="s">
        <v>65</v>
      </c>
      <c r="M379" s="7" t="s">
        <v>33</v>
      </c>
      <c r="N379" s="7" t="s">
        <v>48</v>
      </c>
      <c r="O379" s="7" t="s">
        <v>1105</v>
      </c>
      <c r="P379" s="7" t="s">
        <v>36</v>
      </c>
      <c r="Q379" s="21">
        <v>9</v>
      </c>
      <c r="R379" s="7" t="s">
        <v>37</v>
      </c>
    </row>
    <row r="380" spans="1:18" ht="45" x14ac:dyDescent="0.25">
      <c r="A380" s="7">
        <v>375</v>
      </c>
      <c r="B380" s="7">
        <v>51</v>
      </c>
      <c r="C380" s="7" t="s">
        <v>28</v>
      </c>
      <c r="D380" s="7">
        <v>1081532015</v>
      </c>
      <c r="E380" s="7" t="s">
        <v>29</v>
      </c>
      <c r="F380" s="7" t="s">
        <v>1106</v>
      </c>
      <c r="G380" s="15">
        <v>42181</v>
      </c>
      <c r="H380" s="15">
        <v>42206</v>
      </c>
      <c r="I380" s="15">
        <v>42202</v>
      </c>
      <c r="J380" s="15" t="s">
        <v>2216</v>
      </c>
      <c r="K380" s="7" t="s">
        <v>1107</v>
      </c>
      <c r="L380" s="7" t="s">
        <v>65</v>
      </c>
      <c r="M380" s="7" t="s">
        <v>33</v>
      </c>
      <c r="N380" s="7" t="s">
        <v>48</v>
      </c>
      <c r="O380" s="7" t="s">
        <v>1108</v>
      </c>
      <c r="P380" s="7" t="s">
        <v>36</v>
      </c>
      <c r="Q380" s="21">
        <v>14</v>
      </c>
      <c r="R380" s="7" t="s">
        <v>37</v>
      </c>
    </row>
    <row r="381" spans="1:18" ht="45" x14ac:dyDescent="0.25">
      <c r="A381" s="7">
        <v>376</v>
      </c>
      <c r="B381" s="7">
        <v>52</v>
      </c>
      <c r="C381" s="7" t="s">
        <v>85</v>
      </c>
      <c r="D381" s="7">
        <v>1081612015</v>
      </c>
      <c r="E381" s="7" t="s">
        <v>29</v>
      </c>
      <c r="F381" s="7" t="s">
        <v>1109</v>
      </c>
      <c r="G381" s="15">
        <v>42181</v>
      </c>
      <c r="H381" s="15">
        <v>42206</v>
      </c>
      <c r="I381" s="15">
        <v>42195</v>
      </c>
      <c r="J381" s="15" t="s">
        <v>2282</v>
      </c>
      <c r="K381" s="7" t="s">
        <v>1110</v>
      </c>
      <c r="L381" s="7" t="s">
        <v>2558</v>
      </c>
      <c r="M381" s="7" t="s">
        <v>33</v>
      </c>
      <c r="N381" s="7" t="s">
        <v>48</v>
      </c>
      <c r="O381" s="7" t="s">
        <v>1111</v>
      </c>
      <c r="P381" s="7" t="s">
        <v>36</v>
      </c>
      <c r="Q381" s="21">
        <v>9</v>
      </c>
      <c r="R381" s="7" t="s">
        <v>37</v>
      </c>
    </row>
    <row r="382" spans="1:18" ht="45" x14ac:dyDescent="0.25">
      <c r="A382" s="7">
        <v>377</v>
      </c>
      <c r="B382" s="7">
        <v>53</v>
      </c>
      <c r="C382" s="7" t="s">
        <v>28</v>
      </c>
      <c r="D382" s="7">
        <v>1081762015</v>
      </c>
      <c r="E382" s="7" t="s">
        <v>29</v>
      </c>
      <c r="F382" s="7" t="s">
        <v>1112</v>
      </c>
      <c r="G382" s="15">
        <v>42181</v>
      </c>
      <c r="H382" s="15">
        <v>42206</v>
      </c>
      <c r="I382" s="15">
        <v>42195</v>
      </c>
      <c r="J382" s="15" t="s">
        <v>99</v>
      </c>
      <c r="K382" s="7" t="s">
        <v>1113</v>
      </c>
      <c r="L382" s="7" t="s">
        <v>65</v>
      </c>
      <c r="M382" s="7" t="s">
        <v>33</v>
      </c>
      <c r="N382" s="7" t="s">
        <v>48</v>
      </c>
      <c r="O382" s="7" t="s">
        <v>1114</v>
      </c>
      <c r="P382" s="7" t="s">
        <v>36</v>
      </c>
      <c r="Q382" s="21">
        <v>9</v>
      </c>
      <c r="R382" s="7" t="s">
        <v>37</v>
      </c>
    </row>
    <row r="383" spans="1:18" ht="45" x14ac:dyDescent="0.25">
      <c r="A383" s="7">
        <v>378</v>
      </c>
      <c r="B383" s="7">
        <v>54</v>
      </c>
      <c r="C383" s="7" t="s">
        <v>28</v>
      </c>
      <c r="D383" s="7">
        <v>1081772015</v>
      </c>
      <c r="E383" s="7" t="s">
        <v>29</v>
      </c>
      <c r="F383" s="7" t="s">
        <v>1115</v>
      </c>
      <c r="G383" s="15">
        <v>42181</v>
      </c>
      <c r="H383" s="15">
        <v>42206</v>
      </c>
      <c r="I383" s="15">
        <v>42195</v>
      </c>
      <c r="J383" s="15" t="s">
        <v>99</v>
      </c>
      <c r="K383" s="7" t="s">
        <v>1116</v>
      </c>
      <c r="L383" s="7" t="s">
        <v>65</v>
      </c>
      <c r="M383" s="7" t="s">
        <v>33</v>
      </c>
      <c r="N383" s="7" t="s">
        <v>48</v>
      </c>
      <c r="O383" s="7" t="s">
        <v>1117</v>
      </c>
      <c r="P383" s="7" t="s">
        <v>36</v>
      </c>
      <c r="Q383" s="21">
        <v>9</v>
      </c>
      <c r="R383" s="7" t="s">
        <v>37</v>
      </c>
    </row>
    <row r="384" spans="1:18" ht="45" x14ac:dyDescent="0.25">
      <c r="A384" s="7">
        <v>379</v>
      </c>
      <c r="B384" s="7">
        <v>55</v>
      </c>
      <c r="C384" s="7" t="s">
        <v>28</v>
      </c>
      <c r="D384" s="7">
        <v>1081802015</v>
      </c>
      <c r="E384" s="7" t="s">
        <v>29</v>
      </c>
      <c r="F384" s="7" t="s">
        <v>1118</v>
      </c>
      <c r="G384" s="15">
        <v>42181</v>
      </c>
      <c r="H384" s="15">
        <v>42206</v>
      </c>
      <c r="I384" s="15">
        <v>42195</v>
      </c>
      <c r="J384" s="15" t="s">
        <v>2283</v>
      </c>
      <c r="K384" s="7" t="s">
        <v>1119</v>
      </c>
      <c r="L384" s="7" t="s">
        <v>65</v>
      </c>
      <c r="M384" s="7" t="s">
        <v>33</v>
      </c>
      <c r="N384" s="7" t="s">
        <v>48</v>
      </c>
      <c r="O384" s="7" t="s">
        <v>1120</v>
      </c>
      <c r="P384" s="7" t="s">
        <v>36</v>
      </c>
      <c r="Q384" s="21">
        <v>9</v>
      </c>
      <c r="R384" s="7" t="s">
        <v>37</v>
      </c>
    </row>
    <row r="385" spans="1:18" ht="45" x14ac:dyDescent="0.25">
      <c r="A385" s="7">
        <v>380</v>
      </c>
      <c r="B385" s="7">
        <v>56</v>
      </c>
      <c r="C385" s="7" t="s">
        <v>28</v>
      </c>
      <c r="D385" s="7">
        <v>1081832015</v>
      </c>
      <c r="E385" s="7" t="s">
        <v>29</v>
      </c>
      <c r="F385" s="7" t="s">
        <v>1121</v>
      </c>
      <c r="G385" s="15">
        <v>42181</v>
      </c>
      <c r="H385" s="15">
        <v>42206</v>
      </c>
      <c r="I385" s="15">
        <v>42195</v>
      </c>
      <c r="J385" s="15" t="s">
        <v>2284</v>
      </c>
      <c r="K385" s="7" t="s">
        <v>1122</v>
      </c>
      <c r="L385" s="7" t="s">
        <v>65</v>
      </c>
      <c r="M385" s="7" t="s">
        <v>33</v>
      </c>
      <c r="N385" s="7" t="s">
        <v>48</v>
      </c>
      <c r="O385" s="7" t="s">
        <v>1123</v>
      </c>
      <c r="P385" s="7" t="s">
        <v>36</v>
      </c>
      <c r="Q385" s="21">
        <v>9</v>
      </c>
      <c r="R385" s="7" t="s">
        <v>37</v>
      </c>
    </row>
    <row r="386" spans="1:18" ht="45" x14ac:dyDescent="0.25">
      <c r="A386" s="7">
        <v>381</v>
      </c>
      <c r="B386" s="7">
        <v>57</v>
      </c>
      <c r="C386" s="7" t="s">
        <v>28</v>
      </c>
      <c r="D386" s="7">
        <v>1081892015</v>
      </c>
      <c r="E386" s="7" t="s">
        <v>29</v>
      </c>
      <c r="F386" s="7" t="s">
        <v>1124</v>
      </c>
      <c r="G386" s="15">
        <v>42181</v>
      </c>
      <c r="H386" s="15">
        <v>42206</v>
      </c>
      <c r="I386" s="15">
        <v>42195</v>
      </c>
      <c r="J386" s="15" t="s">
        <v>2183</v>
      </c>
      <c r="K386" s="7" t="s">
        <v>1125</v>
      </c>
      <c r="L386" s="7" t="s">
        <v>65</v>
      </c>
      <c r="M386" s="7" t="s">
        <v>33</v>
      </c>
      <c r="N386" s="7" t="s">
        <v>48</v>
      </c>
      <c r="O386" s="7" t="s">
        <v>1126</v>
      </c>
      <c r="P386" s="7" t="s">
        <v>36</v>
      </c>
      <c r="Q386" s="21">
        <v>9</v>
      </c>
      <c r="R386" s="7" t="s">
        <v>37</v>
      </c>
    </row>
    <row r="387" spans="1:18" ht="45" x14ac:dyDescent="0.25">
      <c r="A387" s="7">
        <v>382</v>
      </c>
      <c r="B387" s="7">
        <v>58</v>
      </c>
      <c r="C387" s="7" t="s">
        <v>28</v>
      </c>
      <c r="D387" s="7">
        <v>1081922015</v>
      </c>
      <c r="E387" s="7" t="s">
        <v>29</v>
      </c>
      <c r="F387" s="7" t="s">
        <v>1127</v>
      </c>
      <c r="G387" s="15">
        <v>42181</v>
      </c>
      <c r="H387" s="15">
        <v>42206</v>
      </c>
      <c r="I387" s="15">
        <v>42195</v>
      </c>
      <c r="J387" s="15" t="s">
        <v>2285</v>
      </c>
      <c r="K387" s="7" t="s">
        <v>1128</v>
      </c>
      <c r="L387" s="7" t="s">
        <v>65</v>
      </c>
      <c r="M387" s="7" t="s">
        <v>33</v>
      </c>
      <c r="N387" s="7" t="s">
        <v>48</v>
      </c>
      <c r="O387" s="7" t="s">
        <v>1129</v>
      </c>
      <c r="P387" s="7" t="s">
        <v>36</v>
      </c>
      <c r="Q387" s="21">
        <v>9</v>
      </c>
      <c r="R387" s="7" t="s">
        <v>37</v>
      </c>
    </row>
    <row r="388" spans="1:18" ht="45" x14ac:dyDescent="0.25">
      <c r="A388" s="7">
        <v>383</v>
      </c>
      <c r="B388" s="7">
        <v>59</v>
      </c>
      <c r="C388" s="7" t="s">
        <v>28</v>
      </c>
      <c r="D388" s="7">
        <v>1081942015</v>
      </c>
      <c r="E388" s="7" t="s">
        <v>29</v>
      </c>
      <c r="F388" s="7" t="s">
        <v>1130</v>
      </c>
      <c r="G388" s="15">
        <v>42181</v>
      </c>
      <c r="H388" s="15">
        <v>42206</v>
      </c>
      <c r="I388" s="15">
        <v>42195</v>
      </c>
      <c r="J388" s="15" t="s">
        <v>2286</v>
      </c>
      <c r="K388" s="7" t="s">
        <v>1131</v>
      </c>
      <c r="L388" s="7" t="s">
        <v>65</v>
      </c>
      <c r="M388" s="7" t="s">
        <v>33</v>
      </c>
      <c r="N388" s="7" t="s">
        <v>48</v>
      </c>
      <c r="O388" s="7" t="s">
        <v>1132</v>
      </c>
      <c r="P388" s="7" t="s">
        <v>36</v>
      </c>
      <c r="Q388" s="21">
        <v>9</v>
      </c>
      <c r="R388" s="7" t="s">
        <v>37</v>
      </c>
    </row>
    <row r="389" spans="1:18" ht="45" x14ac:dyDescent="0.25">
      <c r="A389" s="7">
        <v>384</v>
      </c>
      <c r="B389" s="7">
        <v>60</v>
      </c>
      <c r="C389" s="7" t="s">
        <v>28</v>
      </c>
      <c r="D389" s="7" t="s">
        <v>1133</v>
      </c>
      <c r="E389" s="7" t="s">
        <v>29</v>
      </c>
      <c r="F389" s="7" t="s">
        <v>1134</v>
      </c>
      <c r="G389" s="15">
        <v>42181</v>
      </c>
      <c r="H389" s="15">
        <v>42206</v>
      </c>
      <c r="I389" s="15">
        <v>42195</v>
      </c>
      <c r="J389" s="15" t="s">
        <v>2287</v>
      </c>
      <c r="K389" s="7" t="s">
        <v>1135</v>
      </c>
      <c r="L389" s="7" t="s">
        <v>65</v>
      </c>
      <c r="M389" s="7" t="s">
        <v>33</v>
      </c>
      <c r="N389" s="7" t="s">
        <v>48</v>
      </c>
      <c r="O389" s="7" t="s">
        <v>1136</v>
      </c>
      <c r="P389" s="7" t="s">
        <v>36</v>
      </c>
      <c r="Q389" s="21">
        <v>9</v>
      </c>
      <c r="R389" s="7" t="s">
        <v>37</v>
      </c>
    </row>
    <row r="390" spans="1:18" ht="45" x14ac:dyDescent="0.25">
      <c r="A390" s="7">
        <v>385</v>
      </c>
      <c r="B390" s="7">
        <v>61</v>
      </c>
      <c r="C390" s="7" t="s">
        <v>28</v>
      </c>
      <c r="D390" s="7">
        <v>1082012015</v>
      </c>
      <c r="E390" s="7" t="s">
        <v>29</v>
      </c>
      <c r="F390" s="7" t="s">
        <v>1137</v>
      </c>
      <c r="G390" s="15">
        <v>42181</v>
      </c>
      <c r="H390" s="15">
        <v>42206</v>
      </c>
      <c r="I390" s="15">
        <v>42195</v>
      </c>
      <c r="J390" s="15" t="s">
        <v>2288</v>
      </c>
      <c r="K390" s="7" t="s">
        <v>1138</v>
      </c>
      <c r="L390" s="7" t="s">
        <v>65</v>
      </c>
      <c r="M390" s="7" t="s">
        <v>33</v>
      </c>
      <c r="N390" s="7" t="s">
        <v>48</v>
      </c>
      <c r="O390" s="7" t="s">
        <v>1139</v>
      </c>
      <c r="P390" s="7" t="s">
        <v>36</v>
      </c>
      <c r="Q390" s="21">
        <v>9</v>
      </c>
      <c r="R390" s="7" t="s">
        <v>37</v>
      </c>
    </row>
    <row r="391" spans="1:18" ht="45" x14ac:dyDescent="0.25">
      <c r="A391" s="7">
        <v>386</v>
      </c>
      <c r="B391" s="7">
        <v>62</v>
      </c>
      <c r="C391" s="7" t="s">
        <v>85</v>
      </c>
      <c r="D391" s="7">
        <v>1082062015</v>
      </c>
      <c r="E391" s="7" t="s">
        <v>29</v>
      </c>
      <c r="F391" s="7" t="s">
        <v>1140</v>
      </c>
      <c r="G391" s="15">
        <v>42181</v>
      </c>
      <c r="H391" s="15">
        <v>42206</v>
      </c>
      <c r="I391" s="15">
        <v>42202</v>
      </c>
      <c r="J391" s="15" t="s">
        <v>2203</v>
      </c>
      <c r="K391" s="7" t="s">
        <v>1141</v>
      </c>
      <c r="L391" s="7" t="s">
        <v>2558</v>
      </c>
      <c r="M391" s="7" t="s">
        <v>33</v>
      </c>
      <c r="N391" s="7" t="s">
        <v>48</v>
      </c>
      <c r="O391" s="7" t="s">
        <v>1142</v>
      </c>
      <c r="P391" s="7" t="s">
        <v>36</v>
      </c>
      <c r="Q391" s="21">
        <v>14</v>
      </c>
      <c r="R391" s="7" t="s">
        <v>37</v>
      </c>
    </row>
    <row r="392" spans="1:18" ht="45" x14ac:dyDescent="0.25">
      <c r="A392" s="7">
        <v>387</v>
      </c>
      <c r="B392" s="7">
        <v>63</v>
      </c>
      <c r="C392" s="7" t="s">
        <v>28</v>
      </c>
      <c r="D392" s="7">
        <v>1082082015</v>
      </c>
      <c r="E392" s="7" t="s">
        <v>29</v>
      </c>
      <c r="F392" s="7" t="s">
        <v>1143</v>
      </c>
      <c r="G392" s="15">
        <v>42181</v>
      </c>
      <c r="H392" s="15">
        <v>42206</v>
      </c>
      <c r="I392" s="15">
        <v>42202</v>
      </c>
      <c r="J392" s="15" t="s">
        <v>2201</v>
      </c>
      <c r="K392" s="7" t="s">
        <v>1144</v>
      </c>
      <c r="L392" s="7" t="s">
        <v>65</v>
      </c>
      <c r="M392" s="7" t="s">
        <v>33</v>
      </c>
      <c r="N392" s="7" t="s">
        <v>48</v>
      </c>
      <c r="O392" s="7" t="s">
        <v>1145</v>
      </c>
      <c r="P392" s="7" t="s">
        <v>36</v>
      </c>
      <c r="Q392" s="21">
        <v>14</v>
      </c>
      <c r="R392" s="7" t="s">
        <v>37</v>
      </c>
    </row>
    <row r="393" spans="1:18" ht="45" x14ac:dyDescent="0.25">
      <c r="A393" s="7">
        <v>388</v>
      </c>
      <c r="B393" s="7">
        <v>64</v>
      </c>
      <c r="C393" s="7" t="s">
        <v>28</v>
      </c>
      <c r="D393" s="7">
        <v>1082122015</v>
      </c>
      <c r="E393" s="7" t="s">
        <v>29</v>
      </c>
      <c r="F393" s="7" t="s">
        <v>1146</v>
      </c>
      <c r="G393" s="15">
        <v>42181</v>
      </c>
      <c r="H393" s="15">
        <v>42206</v>
      </c>
      <c r="I393" s="15">
        <v>42202</v>
      </c>
      <c r="J393" s="15" t="s">
        <v>2289</v>
      </c>
      <c r="K393" s="7" t="s">
        <v>1147</v>
      </c>
      <c r="L393" s="7" t="s">
        <v>65</v>
      </c>
      <c r="M393" s="7" t="s">
        <v>33</v>
      </c>
      <c r="N393" s="7" t="s">
        <v>48</v>
      </c>
      <c r="O393" s="7" t="s">
        <v>1148</v>
      </c>
      <c r="P393" s="7" t="s">
        <v>36</v>
      </c>
      <c r="Q393" s="21">
        <v>14</v>
      </c>
      <c r="R393" s="7" t="s">
        <v>37</v>
      </c>
    </row>
    <row r="394" spans="1:18" ht="45" x14ac:dyDescent="0.25">
      <c r="A394" s="7">
        <v>389</v>
      </c>
      <c r="B394" s="7">
        <v>65</v>
      </c>
      <c r="C394" s="7" t="s">
        <v>38</v>
      </c>
      <c r="D394" s="7">
        <v>1083492015</v>
      </c>
      <c r="E394" s="7" t="s">
        <v>29</v>
      </c>
      <c r="F394" s="7" t="s">
        <v>1149</v>
      </c>
      <c r="G394" s="15">
        <v>42181</v>
      </c>
      <c r="H394" s="15">
        <v>42206</v>
      </c>
      <c r="I394" s="15">
        <v>42200</v>
      </c>
      <c r="J394" s="15" t="s">
        <v>2396</v>
      </c>
      <c r="K394" s="7" t="s">
        <v>1150</v>
      </c>
      <c r="L394" s="7" t="s">
        <v>40</v>
      </c>
      <c r="M394" s="7" t="s">
        <v>47</v>
      </c>
      <c r="N394" s="7" t="s">
        <v>108</v>
      </c>
      <c r="O394" s="7" t="s">
        <v>1151</v>
      </c>
      <c r="P394" s="7" t="s">
        <v>50</v>
      </c>
      <c r="Q394" s="21">
        <v>12</v>
      </c>
      <c r="R394" s="7" t="s">
        <v>37</v>
      </c>
    </row>
    <row r="395" spans="1:18" ht="45" x14ac:dyDescent="0.25">
      <c r="A395" s="7">
        <v>390</v>
      </c>
      <c r="B395" s="7">
        <v>66</v>
      </c>
      <c r="C395" s="7" t="s">
        <v>38</v>
      </c>
      <c r="D395" s="7">
        <v>1095192015</v>
      </c>
      <c r="E395" s="7" t="s">
        <v>29</v>
      </c>
      <c r="F395" s="7" t="s">
        <v>1152</v>
      </c>
      <c r="G395" s="15">
        <v>42185</v>
      </c>
      <c r="H395" s="15">
        <v>42207</v>
      </c>
      <c r="I395" s="15">
        <v>42201</v>
      </c>
      <c r="J395" s="15" t="s">
        <v>2290</v>
      </c>
      <c r="K395" s="7" t="s">
        <v>1153</v>
      </c>
      <c r="L395" s="7" t="s">
        <v>40</v>
      </c>
      <c r="M395" s="7" t="s">
        <v>222</v>
      </c>
      <c r="N395" s="7" t="s">
        <v>48</v>
      </c>
      <c r="O395" s="7" t="s">
        <v>1154</v>
      </c>
      <c r="P395" s="7" t="s">
        <v>224</v>
      </c>
      <c r="Q395" s="21">
        <v>12</v>
      </c>
      <c r="R395" s="7" t="s">
        <v>37</v>
      </c>
    </row>
    <row r="396" spans="1:18" ht="45" x14ac:dyDescent="0.25">
      <c r="A396" s="7">
        <v>391</v>
      </c>
      <c r="B396" s="7">
        <v>1</v>
      </c>
      <c r="C396" s="7" t="s">
        <v>94</v>
      </c>
      <c r="D396" s="7">
        <v>1098992015</v>
      </c>
      <c r="E396" s="7" t="s">
        <v>29</v>
      </c>
      <c r="F396" s="7" t="s">
        <v>1155</v>
      </c>
      <c r="G396" s="15">
        <v>42186</v>
      </c>
      <c r="H396" s="15">
        <v>42208</v>
      </c>
      <c r="I396" s="15">
        <v>42188</v>
      </c>
      <c r="J396" s="15" t="s">
        <v>99</v>
      </c>
      <c r="K396" s="7" t="s">
        <v>1156</v>
      </c>
      <c r="L396" s="7" t="s">
        <v>92</v>
      </c>
      <c r="M396" s="7" t="s">
        <v>60</v>
      </c>
      <c r="N396" s="7" t="s">
        <v>48</v>
      </c>
      <c r="O396" s="7" t="s">
        <v>1157</v>
      </c>
      <c r="P396" s="7" t="s">
        <v>62</v>
      </c>
      <c r="Q396" s="21">
        <v>2</v>
      </c>
      <c r="R396" s="7" t="s">
        <v>37</v>
      </c>
    </row>
    <row r="397" spans="1:18" ht="45" x14ac:dyDescent="0.25">
      <c r="A397" s="7">
        <v>392</v>
      </c>
      <c r="B397" s="7">
        <v>2</v>
      </c>
      <c r="C397" s="7" t="s">
        <v>85</v>
      </c>
      <c r="D397" s="7">
        <v>1099062015</v>
      </c>
      <c r="E397" s="7" t="s">
        <v>29</v>
      </c>
      <c r="F397" s="7" t="s">
        <v>1158</v>
      </c>
      <c r="G397" s="15">
        <v>42186</v>
      </c>
      <c r="H397" s="15">
        <v>42208</v>
      </c>
      <c r="I397" s="15">
        <v>42188</v>
      </c>
      <c r="J397" s="15" t="s">
        <v>2397</v>
      </c>
      <c r="K397" s="7" t="s">
        <v>1159</v>
      </c>
      <c r="L397" s="7" t="s">
        <v>2558</v>
      </c>
      <c r="M397" s="7" t="s">
        <v>60</v>
      </c>
      <c r="N397" s="7" t="s">
        <v>48</v>
      </c>
      <c r="O397" s="7" t="s">
        <v>1160</v>
      </c>
      <c r="P397" s="7" t="s">
        <v>62</v>
      </c>
      <c r="Q397" s="21">
        <v>2</v>
      </c>
      <c r="R397" s="7" t="s">
        <v>37</v>
      </c>
    </row>
    <row r="398" spans="1:18" ht="45" x14ac:dyDescent="0.25">
      <c r="A398" s="7">
        <v>393</v>
      </c>
      <c r="B398" s="7">
        <v>3</v>
      </c>
      <c r="C398" s="7" t="s">
        <v>94</v>
      </c>
      <c r="D398" s="7">
        <v>1104542015</v>
      </c>
      <c r="E398" s="7" t="s">
        <v>29</v>
      </c>
      <c r="F398" s="7" t="s">
        <v>1161</v>
      </c>
      <c r="G398" s="15">
        <v>42186</v>
      </c>
      <c r="H398" s="15">
        <v>42208</v>
      </c>
      <c r="I398" s="15">
        <v>42194</v>
      </c>
      <c r="J398" s="15" t="s">
        <v>2291</v>
      </c>
      <c r="K398" s="7" t="s">
        <v>1162</v>
      </c>
      <c r="L398" s="7" t="s">
        <v>46</v>
      </c>
      <c r="M398" s="7" t="s">
        <v>47</v>
      </c>
      <c r="N398" s="7" t="s">
        <v>108</v>
      </c>
      <c r="O398" s="7" t="s">
        <v>1163</v>
      </c>
      <c r="P398" s="7" t="s">
        <v>50</v>
      </c>
      <c r="Q398" s="21">
        <v>6</v>
      </c>
      <c r="R398" s="7" t="s">
        <v>37</v>
      </c>
    </row>
    <row r="399" spans="1:18" ht="60" x14ac:dyDescent="0.25">
      <c r="A399" s="7">
        <v>394</v>
      </c>
      <c r="B399" s="7">
        <v>4</v>
      </c>
      <c r="C399" s="7" t="s">
        <v>104</v>
      </c>
      <c r="D399" s="7">
        <v>1113962015</v>
      </c>
      <c r="E399" s="7" t="s">
        <v>29</v>
      </c>
      <c r="F399" s="7" t="s">
        <v>30</v>
      </c>
      <c r="G399" s="15">
        <v>42188</v>
      </c>
      <c r="H399" s="15">
        <v>42202</v>
      </c>
      <c r="I399" s="15">
        <v>42202</v>
      </c>
      <c r="J399" s="15" t="s">
        <v>2502</v>
      </c>
      <c r="K399" s="7" t="s">
        <v>1164</v>
      </c>
      <c r="L399" s="7" t="s">
        <v>65</v>
      </c>
      <c r="M399" s="7" t="s">
        <v>33</v>
      </c>
      <c r="N399" s="7" t="s">
        <v>34</v>
      </c>
      <c r="O399" s="7" t="s">
        <v>1165</v>
      </c>
      <c r="P399" s="7" t="s">
        <v>36</v>
      </c>
      <c r="Q399" s="21">
        <v>10</v>
      </c>
      <c r="R399" s="7" t="s">
        <v>37</v>
      </c>
    </row>
    <row r="400" spans="1:18" ht="60" x14ac:dyDescent="0.25">
      <c r="A400" s="7">
        <v>395</v>
      </c>
      <c r="B400" s="7">
        <v>5</v>
      </c>
      <c r="C400" s="7" t="s">
        <v>104</v>
      </c>
      <c r="D400" s="7">
        <v>1114132015</v>
      </c>
      <c r="E400" s="7" t="s">
        <v>29</v>
      </c>
      <c r="F400" s="7" t="s">
        <v>30</v>
      </c>
      <c r="G400" s="15">
        <v>42188</v>
      </c>
      <c r="H400" s="15">
        <v>42202</v>
      </c>
      <c r="I400" s="15">
        <v>42202</v>
      </c>
      <c r="J400" s="15" t="s">
        <v>2469</v>
      </c>
      <c r="K400" s="7" t="s">
        <v>1166</v>
      </c>
      <c r="L400" s="7" t="s">
        <v>65</v>
      </c>
      <c r="M400" s="7" t="s">
        <v>33</v>
      </c>
      <c r="N400" s="7" t="s">
        <v>34</v>
      </c>
      <c r="O400" s="7" t="s">
        <v>1165</v>
      </c>
      <c r="P400" s="7" t="s">
        <v>36</v>
      </c>
      <c r="Q400" s="21">
        <v>10</v>
      </c>
      <c r="R400" s="7" t="s">
        <v>37</v>
      </c>
    </row>
    <row r="401" spans="1:18" ht="45" x14ac:dyDescent="0.25">
      <c r="A401" s="7">
        <v>396</v>
      </c>
      <c r="B401" s="7">
        <v>6</v>
      </c>
      <c r="C401" s="7" t="s">
        <v>2560</v>
      </c>
      <c r="D401" s="7">
        <v>1123562015</v>
      </c>
      <c r="E401" s="7" t="s">
        <v>29</v>
      </c>
      <c r="F401" s="7" t="s">
        <v>30</v>
      </c>
      <c r="G401" s="15">
        <v>42188</v>
      </c>
      <c r="H401" s="15">
        <v>42212</v>
      </c>
      <c r="I401" s="15">
        <v>42212</v>
      </c>
      <c r="J401" s="15" t="s">
        <v>2503</v>
      </c>
      <c r="K401" s="7" t="s">
        <v>1167</v>
      </c>
      <c r="L401" s="7" t="s">
        <v>46</v>
      </c>
      <c r="M401" s="7" t="s">
        <v>47</v>
      </c>
      <c r="N401" s="7" t="s">
        <v>34</v>
      </c>
      <c r="O401" s="7" t="s">
        <v>1168</v>
      </c>
      <c r="P401" s="7" t="s">
        <v>50</v>
      </c>
      <c r="Q401" s="21">
        <v>15</v>
      </c>
      <c r="R401" s="7" t="s">
        <v>37</v>
      </c>
    </row>
    <row r="402" spans="1:18" ht="45" x14ac:dyDescent="0.25">
      <c r="A402" s="7">
        <v>397</v>
      </c>
      <c r="B402" s="7">
        <v>7</v>
      </c>
      <c r="C402" s="7" t="s">
        <v>104</v>
      </c>
      <c r="D402" s="7">
        <v>1137312015</v>
      </c>
      <c r="E402" s="7" t="s">
        <v>29</v>
      </c>
      <c r="F402" s="7" t="s">
        <v>1169</v>
      </c>
      <c r="G402" s="15">
        <v>42189</v>
      </c>
      <c r="H402" s="15">
        <v>42202</v>
      </c>
      <c r="I402" s="15">
        <v>42201</v>
      </c>
      <c r="J402" s="15" t="s">
        <v>2398</v>
      </c>
      <c r="K402" s="7" t="s">
        <v>1170</v>
      </c>
      <c r="L402" s="7" t="s">
        <v>46</v>
      </c>
      <c r="M402" s="7" t="s">
        <v>222</v>
      </c>
      <c r="N402" s="7" t="s">
        <v>108</v>
      </c>
      <c r="O402" s="7" t="s">
        <v>1171</v>
      </c>
      <c r="P402" s="7" t="s">
        <v>224</v>
      </c>
      <c r="Q402" s="21">
        <v>8</v>
      </c>
      <c r="R402" s="7" t="s">
        <v>37</v>
      </c>
    </row>
    <row r="403" spans="1:18" ht="45" x14ac:dyDescent="0.25">
      <c r="A403" s="7">
        <v>398</v>
      </c>
      <c r="B403" s="7">
        <v>8</v>
      </c>
      <c r="C403" s="7" t="s">
        <v>94</v>
      </c>
      <c r="D403" s="7">
        <v>1144762015</v>
      </c>
      <c r="E403" s="7" t="s">
        <v>29</v>
      </c>
      <c r="F403" s="7" t="s">
        <v>1172</v>
      </c>
      <c r="G403" s="15">
        <v>42192</v>
      </c>
      <c r="H403" s="15">
        <v>42214</v>
      </c>
      <c r="I403" s="15">
        <v>42212</v>
      </c>
      <c r="J403" s="15" t="s">
        <v>2399</v>
      </c>
      <c r="K403" s="7" t="s">
        <v>1173</v>
      </c>
      <c r="L403" s="7" t="s">
        <v>46</v>
      </c>
      <c r="M403" s="7" t="s">
        <v>47</v>
      </c>
      <c r="N403" s="7" t="s">
        <v>108</v>
      </c>
      <c r="O403" s="7" t="s">
        <v>1174</v>
      </c>
      <c r="P403" s="7" t="s">
        <v>50</v>
      </c>
      <c r="Q403" s="21">
        <v>13</v>
      </c>
      <c r="R403" s="7" t="s">
        <v>37</v>
      </c>
    </row>
    <row r="404" spans="1:18" ht="45" x14ac:dyDescent="0.25">
      <c r="A404" s="7">
        <v>399</v>
      </c>
      <c r="B404" s="7">
        <v>9</v>
      </c>
      <c r="C404" s="7" t="s">
        <v>38</v>
      </c>
      <c r="D404" s="7">
        <v>1145962015</v>
      </c>
      <c r="E404" s="7" t="s">
        <v>29</v>
      </c>
      <c r="F404" s="7" t="s">
        <v>1175</v>
      </c>
      <c r="G404" s="15">
        <v>42192</v>
      </c>
      <c r="H404" s="15">
        <v>42214</v>
      </c>
      <c r="I404" s="15">
        <v>42208</v>
      </c>
      <c r="J404" s="15" t="s">
        <v>99</v>
      </c>
      <c r="K404" s="7" t="s">
        <v>2115</v>
      </c>
      <c r="L404" s="7" t="s">
        <v>40</v>
      </c>
      <c r="M404" s="7" t="s">
        <v>41</v>
      </c>
      <c r="N404" s="7" t="s">
        <v>108</v>
      </c>
      <c r="O404" s="7" t="s">
        <v>1176</v>
      </c>
      <c r="P404" s="7" t="s">
        <v>43</v>
      </c>
      <c r="Q404" s="21">
        <v>11</v>
      </c>
      <c r="R404" s="7" t="s">
        <v>37</v>
      </c>
    </row>
    <row r="405" spans="1:18" ht="45" x14ac:dyDescent="0.25">
      <c r="A405" s="7">
        <v>400</v>
      </c>
      <c r="B405" s="7">
        <v>10</v>
      </c>
      <c r="C405" s="7" t="s">
        <v>2560</v>
      </c>
      <c r="D405" s="7">
        <v>1147572015</v>
      </c>
      <c r="E405" s="7" t="s">
        <v>29</v>
      </c>
      <c r="F405" s="7" t="s">
        <v>1177</v>
      </c>
      <c r="G405" s="15">
        <v>42192</v>
      </c>
      <c r="H405" s="15">
        <v>42214</v>
      </c>
      <c r="I405" s="15">
        <v>42208</v>
      </c>
      <c r="J405" s="15" t="s">
        <v>2400</v>
      </c>
      <c r="K405" s="7" t="s">
        <v>1178</v>
      </c>
      <c r="L405" s="7" t="s">
        <v>46</v>
      </c>
      <c r="M405" s="7" t="s">
        <v>107</v>
      </c>
      <c r="N405" s="7" t="s">
        <v>108</v>
      </c>
      <c r="O405" s="7" t="s">
        <v>1179</v>
      </c>
      <c r="P405" s="7" t="s">
        <v>110</v>
      </c>
      <c r="Q405" s="21">
        <v>11</v>
      </c>
      <c r="R405" s="7" t="s">
        <v>37</v>
      </c>
    </row>
    <row r="406" spans="1:18" ht="270" x14ac:dyDescent="0.25">
      <c r="A406" s="7">
        <v>401</v>
      </c>
      <c r="B406" s="7">
        <v>11</v>
      </c>
      <c r="C406" s="7" t="s">
        <v>2560</v>
      </c>
      <c r="D406" s="7">
        <v>1145912015</v>
      </c>
      <c r="E406" s="7" t="s">
        <v>29</v>
      </c>
      <c r="F406" s="7" t="s">
        <v>30</v>
      </c>
      <c r="G406" s="15">
        <v>42192</v>
      </c>
      <c r="H406" s="15">
        <v>42214</v>
      </c>
      <c r="I406" s="15">
        <v>42200</v>
      </c>
      <c r="J406" s="15" t="s">
        <v>2497</v>
      </c>
      <c r="K406" s="7" t="s">
        <v>1180</v>
      </c>
      <c r="L406" s="7" t="s">
        <v>46</v>
      </c>
      <c r="M406" s="7" t="s">
        <v>47</v>
      </c>
      <c r="N406" s="7" t="s">
        <v>34</v>
      </c>
      <c r="O406" s="7" t="s">
        <v>1181</v>
      </c>
      <c r="P406" s="7" t="s">
        <v>50</v>
      </c>
      <c r="Q406" s="21">
        <v>6</v>
      </c>
      <c r="R406" s="7" t="s">
        <v>37</v>
      </c>
    </row>
    <row r="407" spans="1:18" ht="45" x14ac:dyDescent="0.25">
      <c r="A407" s="7">
        <v>402</v>
      </c>
      <c r="B407" s="7">
        <v>12</v>
      </c>
      <c r="C407" s="7" t="s">
        <v>2560</v>
      </c>
      <c r="D407" s="7">
        <v>1173882015</v>
      </c>
      <c r="E407" s="7" t="s">
        <v>29</v>
      </c>
      <c r="F407" s="7" t="s">
        <v>30</v>
      </c>
      <c r="G407" s="15">
        <v>42195</v>
      </c>
      <c r="H407" s="15">
        <v>42219</v>
      </c>
      <c r="I407" s="15">
        <v>42200</v>
      </c>
      <c r="J407" s="15" t="s">
        <v>2503</v>
      </c>
      <c r="K407" s="7" t="s">
        <v>1182</v>
      </c>
      <c r="L407" s="7" t="s">
        <v>46</v>
      </c>
      <c r="M407" s="7" t="s">
        <v>47</v>
      </c>
      <c r="N407" s="7" t="s">
        <v>34</v>
      </c>
      <c r="O407" s="7" t="s">
        <v>1183</v>
      </c>
      <c r="P407" s="7" t="s">
        <v>50</v>
      </c>
      <c r="Q407" s="21">
        <v>3</v>
      </c>
      <c r="R407" s="7" t="s">
        <v>37</v>
      </c>
    </row>
    <row r="408" spans="1:18" ht="60" x14ac:dyDescent="0.25">
      <c r="A408" s="7">
        <v>403</v>
      </c>
      <c r="B408" s="7">
        <v>13</v>
      </c>
      <c r="C408" s="7" t="s">
        <v>38</v>
      </c>
      <c r="D408" s="7">
        <v>1189292015</v>
      </c>
      <c r="E408" s="7" t="s">
        <v>29</v>
      </c>
      <c r="F408" s="7" t="s">
        <v>1184</v>
      </c>
      <c r="G408" s="15">
        <v>42198</v>
      </c>
      <c r="H408" s="15">
        <v>42220</v>
      </c>
      <c r="I408" s="15">
        <v>42214</v>
      </c>
      <c r="J408" s="15" t="s">
        <v>2292</v>
      </c>
      <c r="K408" s="7" t="s">
        <v>1185</v>
      </c>
      <c r="L408" s="7" t="s">
        <v>40</v>
      </c>
      <c r="M408" s="7" t="s">
        <v>33</v>
      </c>
      <c r="N408" s="7" t="s">
        <v>108</v>
      </c>
      <c r="O408" s="7" t="s">
        <v>1186</v>
      </c>
      <c r="P408" s="7" t="s">
        <v>36</v>
      </c>
      <c r="Q408" s="21">
        <v>11</v>
      </c>
      <c r="R408" s="7" t="s">
        <v>37</v>
      </c>
    </row>
    <row r="409" spans="1:18" ht="45" x14ac:dyDescent="0.25">
      <c r="A409" s="7">
        <v>404</v>
      </c>
      <c r="B409" s="7">
        <v>14</v>
      </c>
      <c r="C409" s="7" t="s">
        <v>2560</v>
      </c>
      <c r="D409" s="7">
        <v>1193352015</v>
      </c>
      <c r="E409" s="7" t="s">
        <v>29</v>
      </c>
      <c r="F409" s="7" t="s">
        <v>1187</v>
      </c>
      <c r="G409" s="15">
        <v>42198</v>
      </c>
      <c r="H409" s="15">
        <v>42220</v>
      </c>
      <c r="I409" s="15">
        <v>42215</v>
      </c>
      <c r="J409" s="15" t="s">
        <v>2293</v>
      </c>
      <c r="K409" s="7" t="s">
        <v>1188</v>
      </c>
      <c r="L409" s="7" t="s">
        <v>919</v>
      </c>
      <c r="M409" s="7" t="s">
        <v>33</v>
      </c>
      <c r="N409" s="7" t="s">
        <v>108</v>
      </c>
      <c r="O409" s="7" t="s">
        <v>1189</v>
      </c>
      <c r="P409" s="7" t="s">
        <v>36</v>
      </c>
      <c r="Q409" s="21">
        <v>12</v>
      </c>
      <c r="R409" s="7" t="s">
        <v>37</v>
      </c>
    </row>
    <row r="410" spans="1:18" ht="45" x14ac:dyDescent="0.25">
      <c r="A410" s="7">
        <v>405</v>
      </c>
      <c r="B410" s="7">
        <v>15</v>
      </c>
      <c r="C410" s="7" t="s">
        <v>94</v>
      </c>
      <c r="D410" s="7">
        <v>1188832015</v>
      </c>
      <c r="E410" s="7" t="s">
        <v>29</v>
      </c>
      <c r="F410" s="7" t="s">
        <v>30</v>
      </c>
      <c r="G410" s="15">
        <v>42199</v>
      </c>
      <c r="H410" s="15">
        <v>42221</v>
      </c>
      <c r="I410" s="15">
        <v>42214</v>
      </c>
      <c r="J410" s="15" t="s">
        <v>2504</v>
      </c>
      <c r="K410" s="7" t="s">
        <v>1190</v>
      </c>
      <c r="L410" s="7" t="s">
        <v>919</v>
      </c>
      <c r="M410" s="7" t="s">
        <v>33</v>
      </c>
      <c r="N410" s="7" t="s">
        <v>34</v>
      </c>
      <c r="O410" s="7" t="s">
        <v>1191</v>
      </c>
      <c r="P410" s="7" t="s">
        <v>36</v>
      </c>
      <c r="Q410" s="21">
        <v>10</v>
      </c>
      <c r="R410" s="7" t="s">
        <v>37</v>
      </c>
    </row>
    <row r="411" spans="1:18" ht="180" x14ac:dyDescent="0.25">
      <c r="A411" s="7">
        <v>406</v>
      </c>
      <c r="B411" s="7">
        <v>16</v>
      </c>
      <c r="C411" s="7" t="s">
        <v>38</v>
      </c>
      <c r="D411" s="7">
        <v>1197472015</v>
      </c>
      <c r="E411" s="7" t="s">
        <v>29</v>
      </c>
      <c r="F411" s="7" t="s">
        <v>30</v>
      </c>
      <c r="G411" s="15">
        <v>42199</v>
      </c>
      <c r="H411" s="15">
        <v>42221</v>
      </c>
      <c r="I411" s="15">
        <v>42199</v>
      </c>
      <c r="J411" s="15" t="s">
        <v>99</v>
      </c>
      <c r="K411" s="7" t="s">
        <v>1192</v>
      </c>
      <c r="L411" s="7" t="s">
        <v>40</v>
      </c>
      <c r="M411" s="7" t="s">
        <v>41</v>
      </c>
      <c r="N411" s="7" t="s">
        <v>34</v>
      </c>
      <c r="O411" s="7" t="s">
        <v>1193</v>
      </c>
      <c r="P411" s="7" t="s">
        <v>43</v>
      </c>
      <c r="Q411" s="21">
        <v>0</v>
      </c>
      <c r="R411" s="7" t="s">
        <v>37</v>
      </c>
    </row>
    <row r="412" spans="1:18" ht="90" x14ac:dyDescent="0.25">
      <c r="A412" s="7">
        <v>407</v>
      </c>
      <c r="B412" s="7">
        <v>17</v>
      </c>
      <c r="C412" s="7" t="s">
        <v>28</v>
      </c>
      <c r="D412" s="7">
        <v>1206692015</v>
      </c>
      <c r="E412" s="7" t="s">
        <v>29</v>
      </c>
      <c r="F412" s="7" t="s">
        <v>30</v>
      </c>
      <c r="G412" s="15">
        <v>42200</v>
      </c>
      <c r="H412" s="15">
        <v>42222</v>
      </c>
      <c r="I412" s="15">
        <v>42214</v>
      </c>
      <c r="J412" s="15" t="s">
        <v>2505</v>
      </c>
      <c r="K412" s="7" t="s">
        <v>1194</v>
      </c>
      <c r="L412" s="7" t="s">
        <v>65</v>
      </c>
      <c r="M412" s="7" t="s">
        <v>33</v>
      </c>
      <c r="N412" s="7" t="s">
        <v>34</v>
      </c>
      <c r="O412" s="7" t="s">
        <v>1195</v>
      </c>
      <c r="P412" s="7" t="s">
        <v>36</v>
      </c>
      <c r="Q412" s="21">
        <v>9</v>
      </c>
      <c r="R412" s="7" t="s">
        <v>37</v>
      </c>
    </row>
    <row r="413" spans="1:18" ht="45" x14ac:dyDescent="0.25">
      <c r="A413" s="7">
        <v>408</v>
      </c>
      <c r="B413" s="7">
        <v>18</v>
      </c>
      <c r="C413" s="7" t="s">
        <v>94</v>
      </c>
      <c r="D413" s="7">
        <v>1212892015</v>
      </c>
      <c r="E413" s="7" t="s">
        <v>29</v>
      </c>
      <c r="F413" s="7" t="s">
        <v>1196</v>
      </c>
      <c r="G413" s="15">
        <v>42201</v>
      </c>
      <c r="H413" s="15">
        <v>42226</v>
      </c>
      <c r="I413" s="15">
        <v>42213</v>
      </c>
      <c r="J413" s="15" t="s">
        <v>2294</v>
      </c>
      <c r="K413" s="7" t="s">
        <v>1197</v>
      </c>
      <c r="L413" s="7" t="s">
        <v>46</v>
      </c>
      <c r="M413" s="7" t="s">
        <v>47</v>
      </c>
      <c r="N413" s="7" t="s">
        <v>108</v>
      </c>
      <c r="O413" s="7" t="s">
        <v>1198</v>
      </c>
      <c r="P413" s="7" t="s">
        <v>50</v>
      </c>
      <c r="Q413" s="21">
        <v>7</v>
      </c>
      <c r="R413" s="7" t="s">
        <v>37</v>
      </c>
    </row>
    <row r="414" spans="1:18" ht="45" x14ac:dyDescent="0.25">
      <c r="A414" s="7">
        <v>409</v>
      </c>
      <c r="B414" s="7">
        <v>19</v>
      </c>
      <c r="C414" s="7" t="s">
        <v>94</v>
      </c>
      <c r="D414" s="7">
        <v>1217512015</v>
      </c>
      <c r="E414" s="7" t="s">
        <v>29</v>
      </c>
      <c r="F414" s="7" t="s">
        <v>1199</v>
      </c>
      <c r="G414" s="15">
        <v>42201</v>
      </c>
      <c r="H414" s="15">
        <v>42226</v>
      </c>
      <c r="I414" s="15">
        <v>42207</v>
      </c>
      <c r="J414" s="15" t="s">
        <v>2401</v>
      </c>
      <c r="K414" s="7" t="s">
        <v>1200</v>
      </c>
      <c r="L414" s="7" t="s">
        <v>46</v>
      </c>
      <c r="M414" s="7" t="s">
        <v>222</v>
      </c>
      <c r="N414" s="7" t="s">
        <v>108</v>
      </c>
      <c r="O414" s="7" t="s">
        <v>1201</v>
      </c>
      <c r="P414" s="7" t="s">
        <v>224</v>
      </c>
      <c r="Q414" s="21">
        <v>3</v>
      </c>
      <c r="R414" s="7" t="s">
        <v>37</v>
      </c>
    </row>
    <row r="415" spans="1:18" ht="45" x14ac:dyDescent="0.25">
      <c r="A415" s="7">
        <v>410</v>
      </c>
      <c r="B415" s="7">
        <v>20</v>
      </c>
      <c r="C415" s="7" t="s">
        <v>2560</v>
      </c>
      <c r="D415" s="7">
        <v>1224732015</v>
      </c>
      <c r="E415" s="7" t="s">
        <v>29</v>
      </c>
      <c r="F415" s="7" t="s">
        <v>1202</v>
      </c>
      <c r="G415" s="15">
        <v>42201</v>
      </c>
      <c r="H415" s="15">
        <v>42226</v>
      </c>
      <c r="I415" s="15">
        <v>42220</v>
      </c>
      <c r="J415" s="15" t="s">
        <v>2402</v>
      </c>
      <c r="K415" s="7" t="s">
        <v>1203</v>
      </c>
      <c r="L415" s="7" t="s">
        <v>46</v>
      </c>
      <c r="M415" s="7" t="s">
        <v>222</v>
      </c>
      <c r="N415" s="7" t="s">
        <v>108</v>
      </c>
      <c r="O415" s="7" t="s">
        <v>1204</v>
      </c>
      <c r="P415" s="7" t="s">
        <v>224</v>
      </c>
      <c r="Q415" s="21">
        <v>12</v>
      </c>
      <c r="R415" s="7" t="s">
        <v>37</v>
      </c>
    </row>
    <row r="416" spans="1:18" ht="45" x14ac:dyDescent="0.25">
      <c r="A416" s="7">
        <v>411</v>
      </c>
      <c r="B416" s="7">
        <v>21</v>
      </c>
      <c r="C416" s="7" t="s">
        <v>38</v>
      </c>
      <c r="D416" s="7">
        <v>1235852015</v>
      </c>
      <c r="E416" s="7" t="s">
        <v>29</v>
      </c>
      <c r="F416" s="7" t="s">
        <v>30</v>
      </c>
      <c r="G416" s="15">
        <v>42202</v>
      </c>
      <c r="H416" s="15">
        <v>42227</v>
      </c>
      <c r="I416" s="15">
        <v>42221</v>
      </c>
      <c r="J416" s="15" t="s">
        <v>2506</v>
      </c>
      <c r="K416" s="7" t="s">
        <v>1205</v>
      </c>
      <c r="L416" s="7" t="s">
        <v>40</v>
      </c>
      <c r="M416" s="7" t="s">
        <v>47</v>
      </c>
      <c r="N416" s="7" t="s">
        <v>34</v>
      </c>
      <c r="O416" s="7" t="s">
        <v>1206</v>
      </c>
      <c r="P416" s="7" t="s">
        <v>50</v>
      </c>
      <c r="Q416" s="21">
        <v>12</v>
      </c>
      <c r="R416" s="7" t="s">
        <v>37</v>
      </c>
    </row>
    <row r="417" spans="1:18" ht="45" x14ac:dyDescent="0.25">
      <c r="A417" s="7">
        <v>412</v>
      </c>
      <c r="B417" s="7">
        <v>22</v>
      </c>
      <c r="C417" s="7" t="s">
        <v>94</v>
      </c>
      <c r="D417" s="7">
        <v>1245172015</v>
      </c>
      <c r="E417" s="7" t="s">
        <v>29</v>
      </c>
      <c r="F417" s="7" t="s">
        <v>1207</v>
      </c>
      <c r="G417" s="15">
        <v>42206</v>
      </c>
      <c r="H417" s="15">
        <v>42228</v>
      </c>
      <c r="I417" s="15">
        <v>42214</v>
      </c>
      <c r="J417" s="15" t="s">
        <v>2271</v>
      </c>
      <c r="K417" s="7" t="s">
        <v>1208</v>
      </c>
      <c r="L417" s="7" t="s">
        <v>65</v>
      </c>
      <c r="M417" s="7" t="s">
        <v>33</v>
      </c>
      <c r="N417" s="7" t="s">
        <v>48</v>
      </c>
      <c r="O417" s="7" t="s">
        <v>1209</v>
      </c>
      <c r="P417" s="7" t="s">
        <v>36</v>
      </c>
      <c r="Q417" s="21">
        <v>6</v>
      </c>
      <c r="R417" s="7" t="s">
        <v>37</v>
      </c>
    </row>
    <row r="418" spans="1:18" ht="45" x14ac:dyDescent="0.25">
      <c r="A418" s="7">
        <v>413</v>
      </c>
      <c r="B418" s="7">
        <v>23</v>
      </c>
      <c r="C418" s="7" t="s">
        <v>38</v>
      </c>
      <c r="D418" s="7">
        <v>1245252015</v>
      </c>
      <c r="E418" s="7" t="s">
        <v>29</v>
      </c>
      <c r="F418" s="7" t="s">
        <v>1210</v>
      </c>
      <c r="G418" s="15">
        <v>42206</v>
      </c>
      <c r="H418" s="15">
        <v>42228</v>
      </c>
      <c r="I418" s="15">
        <v>42207</v>
      </c>
      <c r="J418" s="15" t="s">
        <v>2295</v>
      </c>
      <c r="K418" s="7" t="s">
        <v>1211</v>
      </c>
      <c r="L418" s="7" t="s">
        <v>40</v>
      </c>
      <c r="M418" s="7" t="s">
        <v>60</v>
      </c>
      <c r="N418" s="7" t="s">
        <v>48</v>
      </c>
      <c r="O418" s="7" t="s">
        <v>1212</v>
      </c>
      <c r="P418" s="7" t="s">
        <v>62</v>
      </c>
      <c r="Q418" s="21">
        <v>1</v>
      </c>
      <c r="R418" s="7" t="s">
        <v>37</v>
      </c>
    </row>
    <row r="419" spans="1:18" ht="45" x14ac:dyDescent="0.25">
      <c r="A419" s="7">
        <v>414</v>
      </c>
      <c r="B419" s="7">
        <v>24</v>
      </c>
      <c r="C419" s="7" t="s">
        <v>28</v>
      </c>
      <c r="D419" s="7">
        <v>1245422015</v>
      </c>
      <c r="E419" s="7" t="s">
        <v>29</v>
      </c>
      <c r="F419" s="7" t="s">
        <v>1213</v>
      </c>
      <c r="G419" s="15">
        <v>42206</v>
      </c>
      <c r="H419" s="15">
        <v>42228</v>
      </c>
      <c r="I419" s="15">
        <v>42207</v>
      </c>
      <c r="J419" s="15" t="s">
        <v>2296</v>
      </c>
      <c r="K419" s="7" t="s">
        <v>1214</v>
      </c>
      <c r="L419" s="7" t="s">
        <v>59</v>
      </c>
      <c r="M419" s="7" t="s">
        <v>60</v>
      </c>
      <c r="N419" s="7" t="s">
        <v>48</v>
      </c>
      <c r="O419" s="7" t="s">
        <v>1215</v>
      </c>
      <c r="P419" s="7" t="s">
        <v>62</v>
      </c>
      <c r="Q419" s="21">
        <v>1</v>
      </c>
      <c r="R419" s="7" t="s">
        <v>37</v>
      </c>
    </row>
    <row r="420" spans="1:18" ht="45" x14ac:dyDescent="0.25">
      <c r="A420" s="7">
        <v>415</v>
      </c>
      <c r="B420" s="7">
        <v>25</v>
      </c>
      <c r="C420" s="7" t="s">
        <v>85</v>
      </c>
      <c r="D420" s="7">
        <v>1245462015</v>
      </c>
      <c r="E420" s="7" t="s">
        <v>29</v>
      </c>
      <c r="F420" s="7" t="s">
        <v>1216</v>
      </c>
      <c r="G420" s="15">
        <v>42206</v>
      </c>
      <c r="H420" s="15">
        <v>42228</v>
      </c>
      <c r="I420" s="15">
        <v>42207</v>
      </c>
      <c r="J420" s="15" t="s">
        <v>2429</v>
      </c>
      <c r="K420" s="7" t="s">
        <v>1217</v>
      </c>
      <c r="L420" s="7" t="s">
        <v>2558</v>
      </c>
      <c r="M420" s="7" t="s">
        <v>60</v>
      </c>
      <c r="N420" s="7" t="s">
        <v>48</v>
      </c>
      <c r="O420" s="7" t="s">
        <v>1218</v>
      </c>
      <c r="P420" s="7" t="s">
        <v>62</v>
      </c>
      <c r="Q420" s="21">
        <v>1</v>
      </c>
      <c r="R420" s="7" t="s">
        <v>37</v>
      </c>
    </row>
    <row r="421" spans="1:18" ht="45" x14ac:dyDescent="0.25">
      <c r="A421" s="7">
        <v>416</v>
      </c>
      <c r="B421" s="7">
        <v>26</v>
      </c>
      <c r="C421" s="7" t="s">
        <v>28</v>
      </c>
      <c r="D421" s="7">
        <v>1245492015</v>
      </c>
      <c r="E421" s="7" t="s">
        <v>29</v>
      </c>
      <c r="F421" s="7" t="s">
        <v>1219</v>
      </c>
      <c r="G421" s="15">
        <v>42206</v>
      </c>
      <c r="H421" s="15">
        <v>42228</v>
      </c>
      <c r="I421" s="15">
        <v>42207</v>
      </c>
      <c r="J421" s="15" t="s">
        <v>2296</v>
      </c>
      <c r="K421" s="7" t="s">
        <v>1220</v>
      </c>
      <c r="L421" s="7" t="s">
        <v>59</v>
      </c>
      <c r="M421" s="7" t="s">
        <v>60</v>
      </c>
      <c r="N421" s="7" t="s">
        <v>48</v>
      </c>
      <c r="O421" s="7" t="s">
        <v>1221</v>
      </c>
      <c r="P421" s="7" t="s">
        <v>62</v>
      </c>
      <c r="Q421" s="21">
        <v>1</v>
      </c>
      <c r="R421" s="7" t="s">
        <v>37</v>
      </c>
    </row>
    <row r="422" spans="1:18" ht="60" x14ac:dyDescent="0.25">
      <c r="A422" s="7">
        <v>417</v>
      </c>
      <c r="B422" s="7">
        <v>27</v>
      </c>
      <c r="C422" s="7" t="s">
        <v>94</v>
      </c>
      <c r="D422" s="7">
        <v>1206382015</v>
      </c>
      <c r="E422" s="7" t="s">
        <v>29</v>
      </c>
      <c r="F422" s="7" t="s">
        <v>30</v>
      </c>
      <c r="G422" s="15">
        <v>42206</v>
      </c>
      <c r="H422" s="15">
        <v>42228</v>
      </c>
      <c r="I422" s="15">
        <v>42212</v>
      </c>
      <c r="J422" s="15" t="s">
        <v>2507</v>
      </c>
      <c r="K422" s="7" t="s">
        <v>1222</v>
      </c>
      <c r="L422" s="7" t="s">
        <v>46</v>
      </c>
      <c r="M422" s="7" t="s">
        <v>413</v>
      </c>
      <c r="N422" s="7" t="s">
        <v>34</v>
      </c>
      <c r="O422" s="7" t="s">
        <v>1223</v>
      </c>
      <c r="P422" s="7" t="s">
        <v>415</v>
      </c>
      <c r="Q422" s="21">
        <v>4</v>
      </c>
      <c r="R422" s="7" t="s">
        <v>37</v>
      </c>
    </row>
    <row r="423" spans="1:18" ht="390" x14ac:dyDescent="0.25">
      <c r="A423" s="7">
        <v>418</v>
      </c>
      <c r="B423" s="7">
        <v>28</v>
      </c>
      <c r="C423" s="7" t="s">
        <v>94</v>
      </c>
      <c r="D423" s="7">
        <v>1244512015</v>
      </c>
      <c r="E423" s="7" t="s">
        <v>29</v>
      </c>
      <c r="F423" s="7" t="s">
        <v>30</v>
      </c>
      <c r="G423" s="15">
        <v>42206</v>
      </c>
      <c r="H423" s="15">
        <v>42228</v>
      </c>
      <c r="I423" s="15">
        <v>42220</v>
      </c>
      <c r="J423" s="15" t="s">
        <v>99</v>
      </c>
      <c r="K423" s="7" t="s">
        <v>1224</v>
      </c>
      <c r="L423" s="7" t="s">
        <v>919</v>
      </c>
      <c r="M423" s="7" t="s">
        <v>33</v>
      </c>
      <c r="N423" s="7" t="s">
        <v>34</v>
      </c>
      <c r="O423" s="7" t="s">
        <v>1225</v>
      </c>
      <c r="P423" s="7" t="s">
        <v>36</v>
      </c>
      <c r="Q423" s="21">
        <v>10</v>
      </c>
      <c r="R423" s="7" t="s">
        <v>37</v>
      </c>
    </row>
    <row r="424" spans="1:18" ht="45" x14ac:dyDescent="0.25">
      <c r="A424" s="7">
        <v>419</v>
      </c>
      <c r="B424" s="7">
        <v>29</v>
      </c>
      <c r="C424" s="7" t="s">
        <v>94</v>
      </c>
      <c r="D424" s="7">
        <v>1281982015</v>
      </c>
      <c r="E424" s="7" t="s">
        <v>29</v>
      </c>
      <c r="F424" s="7" t="s">
        <v>1226</v>
      </c>
      <c r="G424" s="15">
        <v>42209</v>
      </c>
      <c r="H424" s="15">
        <v>42234</v>
      </c>
      <c r="I424" s="15">
        <v>42214</v>
      </c>
      <c r="J424" s="15" t="s">
        <v>99</v>
      </c>
      <c r="K424" s="7" t="s">
        <v>1227</v>
      </c>
      <c r="L424" s="7" t="s">
        <v>65</v>
      </c>
      <c r="M424" s="7" t="s">
        <v>33</v>
      </c>
      <c r="N424" s="7" t="s">
        <v>48</v>
      </c>
      <c r="O424" s="7" t="s">
        <v>1228</v>
      </c>
      <c r="P424" s="7" t="s">
        <v>36</v>
      </c>
      <c r="Q424" s="21">
        <v>3</v>
      </c>
      <c r="R424" s="7" t="s">
        <v>37</v>
      </c>
    </row>
    <row r="425" spans="1:18" ht="45" x14ac:dyDescent="0.25">
      <c r="A425" s="7">
        <v>420</v>
      </c>
      <c r="B425" s="7">
        <v>30</v>
      </c>
      <c r="C425" s="7" t="s">
        <v>28</v>
      </c>
      <c r="D425" s="7">
        <v>1282132015</v>
      </c>
      <c r="E425" s="7" t="s">
        <v>29</v>
      </c>
      <c r="F425" s="7" t="s">
        <v>1229</v>
      </c>
      <c r="G425" s="15">
        <v>42209</v>
      </c>
      <c r="H425" s="15">
        <v>42234</v>
      </c>
      <c r="I425" s="15">
        <v>42220</v>
      </c>
      <c r="J425" s="15" t="s">
        <v>2285</v>
      </c>
      <c r="K425" s="7" t="s">
        <v>1230</v>
      </c>
      <c r="L425" s="7" t="s">
        <v>65</v>
      </c>
      <c r="M425" s="7" t="s">
        <v>33</v>
      </c>
      <c r="N425" s="7" t="s">
        <v>48</v>
      </c>
      <c r="O425" s="7" t="s">
        <v>1231</v>
      </c>
      <c r="P425" s="7" t="s">
        <v>36</v>
      </c>
      <c r="Q425" s="21">
        <v>7</v>
      </c>
      <c r="R425" s="7" t="s">
        <v>37</v>
      </c>
    </row>
    <row r="426" spans="1:18" ht="45" x14ac:dyDescent="0.25">
      <c r="A426" s="7">
        <v>421</v>
      </c>
      <c r="B426" s="7">
        <v>31</v>
      </c>
      <c r="C426" s="7" t="s">
        <v>28</v>
      </c>
      <c r="D426" s="7">
        <v>1282182015</v>
      </c>
      <c r="E426" s="7" t="s">
        <v>29</v>
      </c>
      <c r="F426" s="7" t="s">
        <v>1232</v>
      </c>
      <c r="G426" s="15">
        <v>42209</v>
      </c>
      <c r="H426" s="15">
        <v>42234</v>
      </c>
      <c r="I426" s="15">
        <v>42220</v>
      </c>
      <c r="J426" s="15" t="s">
        <v>2286</v>
      </c>
      <c r="K426" s="7" t="s">
        <v>1233</v>
      </c>
      <c r="L426" s="7" t="s">
        <v>65</v>
      </c>
      <c r="M426" s="7" t="s">
        <v>33</v>
      </c>
      <c r="N426" s="7" t="s">
        <v>48</v>
      </c>
      <c r="O426" s="7" t="s">
        <v>1234</v>
      </c>
      <c r="P426" s="7" t="s">
        <v>36</v>
      </c>
      <c r="Q426" s="21">
        <v>7</v>
      </c>
      <c r="R426" s="7" t="s">
        <v>37</v>
      </c>
    </row>
    <row r="427" spans="1:18" ht="45" x14ac:dyDescent="0.25">
      <c r="A427" s="7">
        <v>422</v>
      </c>
      <c r="B427" s="7">
        <v>32</v>
      </c>
      <c r="C427" s="7" t="s">
        <v>28</v>
      </c>
      <c r="D427" s="7">
        <v>1282242015</v>
      </c>
      <c r="E427" s="7" t="s">
        <v>29</v>
      </c>
      <c r="F427" s="7" t="s">
        <v>1235</v>
      </c>
      <c r="G427" s="15">
        <v>42209</v>
      </c>
      <c r="H427" s="15">
        <v>42234</v>
      </c>
      <c r="I427" s="15">
        <v>42220</v>
      </c>
      <c r="J427" s="15" t="s">
        <v>2297</v>
      </c>
      <c r="K427" s="7" t="s">
        <v>1236</v>
      </c>
      <c r="L427" s="7" t="s">
        <v>65</v>
      </c>
      <c r="M427" s="7" t="s">
        <v>33</v>
      </c>
      <c r="N427" s="7" t="s">
        <v>48</v>
      </c>
      <c r="O427" s="7" t="s">
        <v>1237</v>
      </c>
      <c r="P427" s="7" t="s">
        <v>36</v>
      </c>
      <c r="Q427" s="21">
        <v>7</v>
      </c>
      <c r="R427" s="7" t="s">
        <v>37</v>
      </c>
    </row>
    <row r="428" spans="1:18" ht="45" x14ac:dyDescent="0.25">
      <c r="A428" s="7">
        <v>423</v>
      </c>
      <c r="B428" s="7">
        <v>33</v>
      </c>
      <c r="C428" s="7" t="s">
        <v>28</v>
      </c>
      <c r="D428" s="7">
        <v>1282322015</v>
      </c>
      <c r="E428" s="7" t="s">
        <v>29</v>
      </c>
      <c r="F428" s="7" t="s">
        <v>1238</v>
      </c>
      <c r="G428" s="15">
        <v>42209</v>
      </c>
      <c r="H428" s="15">
        <v>42234</v>
      </c>
      <c r="I428" s="15">
        <v>42220</v>
      </c>
      <c r="J428" s="15" t="s">
        <v>2298</v>
      </c>
      <c r="K428" s="7" t="s">
        <v>1239</v>
      </c>
      <c r="L428" s="7" t="s">
        <v>65</v>
      </c>
      <c r="M428" s="7" t="s">
        <v>33</v>
      </c>
      <c r="N428" s="7" t="s">
        <v>48</v>
      </c>
      <c r="O428" s="7" t="s">
        <v>1240</v>
      </c>
      <c r="P428" s="7" t="s">
        <v>36</v>
      </c>
      <c r="Q428" s="21">
        <v>7</v>
      </c>
      <c r="R428" s="7" t="s">
        <v>37</v>
      </c>
    </row>
    <row r="429" spans="1:18" ht="45" x14ac:dyDescent="0.25">
      <c r="A429" s="7">
        <v>424</v>
      </c>
      <c r="B429" s="7">
        <v>34</v>
      </c>
      <c r="C429" s="7" t="s">
        <v>2560</v>
      </c>
      <c r="D429" s="7">
        <v>1282422015</v>
      </c>
      <c r="E429" s="7" t="s">
        <v>29</v>
      </c>
      <c r="F429" s="7" t="s">
        <v>1241</v>
      </c>
      <c r="G429" s="15">
        <v>42209</v>
      </c>
      <c r="H429" s="15">
        <v>42234</v>
      </c>
      <c r="I429" s="15">
        <v>42215</v>
      </c>
      <c r="J429" s="15" t="s">
        <v>2299</v>
      </c>
      <c r="K429" s="7" t="s">
        <v>1242</v>
      </c>
      <c r="L429" s="7" t="s">
        <v>46</v>
      </c>
      <c r="M429" s="7" t="s">
        <v>222</v>
      </c>
      <c r="N429" s="7" t="s">
        <v>48</v>
      </c>
      <c r="O429" s="7" t="s">
        <v>1243</v>
      </c>
      <c r="P429" s="7" t="s">
        <v>224</v>
      </c>
      <c r="Q429" s="21">
        <v>4</v>
      </c>
      <c r="R429" s="7" t="s">
        <v>37</v>
      </c>
    </row>
    <row r="430" spans="1:18" ht="45" x14ac:dyDescent="0.25">
      <c r="A430" s="7">
        <v>425</v>
      </c>
      <c r="B430" s="7">
        <v>35</v>
      </c>
      <c r="C430" s="7" t="s">
        <v>2560</v>
      </c>
      <c r="D430" s="7">
        <v>1282532015</v>
      </c>
      <c r="E430" s="7" t="s">
        <v>29</v>
      </c>
      <c r="F430" s="7" t="s">
        <v>1244</v>
      </c>
      <c r="G430" s="15">
        <v>42209</v>
      </c>
      <c r="H430" s="15">
        <v>42234</v>
      </c>
      <c r="I430" s="15">
        <v>42221</v>
      </c>
      <c r="J430" s="15" t="s">
        <v>2403</v>
      </c>
      <c r="K430" s="7" t="s">
        <v>1245</v>
      </c>
      <c r="L430" s="7" t="s">
        <v>46</v>
      </c>
      <c r="M430" s="7" t="s">
        <v>41</v>
      </c>
      <c r="N430" s="7" t="s">
        <v>48</v>
      </c>
      <c r="O430" s="7" t="s">
        <v>1246</v>
      </c>
      <c r="P430" s="7" t="s">
        <v>43</v>
      </c>
      <c r="Q430" s="21">
        <v>8</v>
      </c>
      <c r="R430" s="7" t="s">
        <v>37</v>
      </c>
    </row>
    <row r="431" spans="1:18" ht="45" x14ac:dyDescent="0.25">
      <c r="A431" s="7">
        <v>426</v>
      </c>
      <c r="B431" s="7">
        <v>36</v>
      </c>
      <c r="C431" s="7" t="s">
        <v>2560</v>
      </c>
      <c r="D431" s="7">
        <v>1317062015</v>
      </c>
      <c r="E431" s="7" t="s">
        <v>29</v>
      </c>
      <c r="F431" s="7" t="s">
        <v>1247</v>
      </c>
      <c r="G431" s="15">
        <v>42214</v>
      </c>
      <c r="H431" s="15">
        <v>42237</v>
      </c>
      <c r="I431" s="15">
        <v>42234</v>
      </c>
      <c r="J431" s="15" t="s">
        <v>2404</v>
      </c>
      <c r="K431" s="7" t="s">
        <v>1248</v>
      </c>
      <c r="L431" s="7" t="s">
        <v>46</v>
      </c>
      <c r="M431" s="7" t="s">
        <v>222</v>
      </c>
      <c r="N431" s="7" t="s">
        <v>108</v>
      </c>
      <c r="O431" s="7" t="s">
        <v>1249</v>
      </c>
      <c r="P431" s="7" t="s">
        <v>224</v>
      </c>
      <c r="Q431" s="21">
        <v>12</v>
      </c>
      <c r="R431" s="7" t="s">
        <v>37</v>
      </c>
    </row>
    <row r="432" spans="1:18" ht="45" x14ac:dyDescent="0.25">
      <c r="A432" s="7">
        <v>427</v>
      </c>
      <c r="B432" s="7">
        <v>37</v>
      </c>
      <c r="C432" s="7" t="s">
        <v>94</v>
      </c>
      <c r="D432" s="7">
        <v>1322382015</v>
      </c>
      <c r="E432" s="7" t="s">
        <v>29</v>
      </c>
      <c r="F432" s="7" t="s">
        <v>1250</v>
      </c>
      <c r="G432" s="15">
        <v>42214</v>
      </c>
      <c r="H432" s="15">
        <v>42237</v>
      </c>
      <c r="I432" s="15">
        <v>42235</v>
      </c>
      <c r="J432" s="15" t="s">
        <v>2405</v>
      </c>
      <c r="K432" s="7" t="s">
        <v>1251</v>
      </c>
      <c r="L432" s="7" t="s">
        <v>919</v>
      </c>
      <c r="M432" s="7" t="s">
        <v>33</v>
      </c>
      <c r="N432" s="7" t="s">
        <v>108</v>
      </c>
      <c r="O432" s="7" t="s">
        <v>1252</v>
      </c>
      <c r="P432" s="7" t="s">
        <v>36</v>
      </c>
      <c r="Q432" s="21">
        <v>13</v>
      </c>
      <c r="R432" s="7" t="s">
        <v>37</v>
      </c>
    </row>
    <row r="433" spans="1:18" ht="45" x14ac:dyDescent="0.25">
      <c r="A433" s="7">
        <v>428</v>
      </c>
      <c r="B433" s="7">
        <v>38</v>
      </c>
      <c r="C433" s="7" t="s">
        <v>2560</v>
      </c>
      <c r="D433" s="7">
        <v>1333402015</v>
      </c>
      <c r="E433" s="7" t="s">
        <v>29</v>
      </c>
      <c r="F433" s="7" t="s">
        <v>1253</v>
      </c>
      <c r="G433" s="15">
        <v>42215</v>
      </c>
      <c r="H433" s="15">
        <v>42240</v>
      </c>
      <c r="I433" s="15">
        <v>42226</v>
      </c>
      <c r="J433" s="15" t="s">
        <v>2406</v>
      </c>
      <c r="K433" s="7" t="s">
        <v>1254</v>
      </c>
      <c r="L433" s="7" t="s">
        <v>65</v>
      </c>
      <c r="M433" s="7" t="s">
        <v>33</v>
      </c>
      <c r="N433" s="7" t="s">
        <v>108</v>
      </c>
      <c r="O433" s="7" t="s">
        <v>1255</v>
      </c>
      <c r="P433" s="7" t="s">
        <v>36</v>
      </c>
      <c r="Q433" s="21">
        <v>6</v>
      </c>
      <c r="R433" s="7" t="s">
        <v>37</v>
      </c>
    </row>
    <row r="434" spans="1:18" ht="75" x14ac:dyDescent="0.25">
      <c r="A434" s="7">
        <v>429</v>
      </c>
      <c r="B434" s="7">
        <v>39</v>
      </c>
      <c r="C434" s="7" t="s">
        <v>2560</v>
      </c>
      <c r="D434" s="7">
        <v>1313722015</v>
      </c>
      <c r="E434" s="7" t="s">
        <v>29</v>
      </c>
      <c r="F434" s="7" t="s">
        <v>30</v>
      </c>
      <c r="G434" s="15">
        <v>42215</v>
      </c>
      <c r="H434" s="15">
        <v>42240</v>
      </c>
      <c r="I434" s="15">
        <v>42220</v>
      </c>
      <c r="J434" s="15" t="s">
        <v>2508</v>
      </c>
      <c r="K434" s="7" t="s">
        <v>1256</v>
      </c>
      <c r="L434" s="7" t="s">
        <v>32</v>
      </c>
      <c r="M434" s="7" t="s">
        <v>33</v>
      </c>
      <c r="N434" s="7" t="s">
        <v>34</v>
      </c>
      <c r="O434" s="7" t="s">
        <v>1257</v>
      </c>
      <c r="P434" s="7" t="s">
        <v>36</v>
      </c>
      <c r="Q434" s="21">
        <v>3</v>
      </c>
      <c r="R434" s="7" t="s">
        <v>37</v>
      </c>
    </row>
    <row r="435" spans="1:18" ht="60" x14ac:dyDescent="0.25">
      <c r="A435" s="7">
        <v>430</v>
      </c>
      <c r="B435" s="7">
        <v>40</v>
      </c>
      <c r="C435" s="7" t="s">
        <v>2560</v>
      </c>
      <c r="D435" s="7">
        <v>1328882015</v>
      </c>
      <c r="E435" s="7" t="s">
        <v>29</v>
      </c>
      <c r="F435" s="7" t="s">
        <v>30</v>
      </c>
      <c r="G435" s="15">
        <v>42215</v>
      </c>
      <c r="H435" s="15">
        <v>42240</v>
      </c>
      <c r="I435" s="15">
        <v>42220</v>
      </c>
      <c r="J435" s="15" t="s">
        <v>2509</v>
      </c>
      <c r="K435" s="7" t="s">
        <v>1258</v>
      </c>
      <c r="L435" s="7" t="s">
        <v>32</v>
      </c>
      <c r="M435" s="7" t="s">
        <v>33</v>
      </c>
      <c r="N435" s="7" t="s">
        <v>34</v>
      </c>
      <c r="O435" s="7" t="s">
        <v>1259</v>
      </c>
      <c r="P435" s="7" t="s">
        <v>36</v>
      </c>
      <c r="Q435" s="21">
        <v>3</v>
      </c>
      <c r="R435" s="7" t="s">
        <v>37</v>
      </c>
    </row>
    <row r="436" spans="1:18" ht="45" x14ac:dyDescent="0.25">
      <c r="A436" s="7">
        <v>431</v>
      </c>
      <c r="B436" s="7">
        <v>41</v>
      </c>
      <c r="C436" s="7" t="s">
        <v>38</v>
      </c>
      <c r="D436" s="7">
        <v>1338092015</v>
      </c>
      <c r="E436" s="7" t="s">
        <v>29</v>
      </c>
      <c r="F436" s="7" t="s">
        <v>1260</v>
      </c>
      <c r="G436" s="15">
        <v>42216</v>
      </c>
      <c r="H436" s="15">
        <v>42241</v>
      </c>
      <c r="I436" s="15">
        <v>42237</v>
      </c>
      <c r="J436" s="15" t="s">
        <v>2407</v>
      </c>
      <c r="K436" s="7" t="s">
        <v>1261</v>
      </c>
      <c r="L436" s="7" t="s">
        <v>40</v>
      </c>
      <c r="M436" s="7" t="s">
        <v>47</v>
      </c>
      <c r="N436" s="7" t="s">
        <v>34</v>
      </c>
      <c r="O436" s="7" t="s">
        <v>1262</v>
      </c>
      <c r="P436" s="7" t="s">
        <v>50</v>
      </c>
      <c r="Q436" s="21">
        <v>13</v>
      </c>
      <c r="R436" s="7" t="s">
        <v>37</v>
      </c>
    </row>
    <row r="437" spans="1:18" ht="60" x14ac:dyDescent="0.25">
      <c r="A437" s="7">
        <v>432</v>
      </c>
      <c r="B437" s="7">
        <v>42</v>
      </c>
      <c r="C437" s="7" t="s">
        <v>38</v>
      </c>
      <c r="D437" s="7">
        <v>1342482015</v>
      </c>
      <c r="E437" s="7" t="s">
        <v>29</v>
      </c>
      <c r="F437" s="7" t="s">
        <v>1263</v>
      </c>
      <c r="G437" s="15">
        <v>42216</v>
      </c>
      <c r="H437" s="15">
        <v>42241</v>
      </c>
      <c r="I437" s="15">
        <v>42237</v>
      </c>
      <c r="J437" s="15" t="s">
        <v>2300</v>
      </c>
      <c r="K437" s="7" t="s">
        <v>1264</v>
      </c>
      <c r="L437" s="7" t="s">
        <v>40</v>
      </c>
      <c r="M437" s="7" t="s">
        <v>222</v>
      </c>
      <c r="N437" s="7" t="s">
        <v>34</v>
      </c>
      <c r="O437" s="7" t="s">
        <v>1265</v>
      </c>
      <c r="P437" s="7" t="s">
        <v>224</v>
      </c>
      <c r="Q437" s="21">
        <v>13</v>
      </c>
      <c r="R437" s="7" t="s">
        <v>37</v>
      </c>
    </row>
    <row r="438" spans="1:18" ht="45" x14ac:dyDescent="0.25">
      <c r="A438" s="7">
        <v>433</v>
      </c>
      <c r="B438" s="7">
        <v>43</v>
      </c>
      <c r="C438" s="7" t="s">
        <v>94</v>
      </c>
      <c r="D438" s="7">
        <v>1342522015</v>
      </c>
      <c r="E438" s="7" t="s">
        <v>29</v>
      </c>
      <c r="F438" s="7" t="s">
        <v>1266</v>
      </c>
      <c r="G438" s="15">
        <v>42216</v>
      </c>
      <c r="H438" s="15">
        <v>42241</v>
      </c>
      <c r="I438" s="15">
        <v>42235</v>
      </c>
      <c r="J438" s="15" t="s">
        <v>2301</v>
      </c>
      <c r="K438" s="7" t="s">
        <v>1267</v>
      </c>
      <c r="L438" s="7" t="s">
        <v>59</v>
      </c>
      <c r="M438" s="7" t="s">
        <v>60</v>
      </c>
      <c r="N438" s="7" t="s">
        <v>1268</v>
      </c>
      <c r="O438" s="7" t="s">
        <v>1269</v>
      </c>
      <c r="P438" s="7" t="s">
        <v>62</v>
      </c>
      <c r="Q438" s="21">
        <v>11</v>
      </c>
      <c r="R438" s="7" t="s">
        <v>37</v>
      </c>
    </row>
    <row r="439" spans="1:18" ht="45" x14ac:dyDescent="0.25">
      <c r="A439" s="7">
        <v>434</v>
      </c>
      <c r="B439" s="7">
        <v>1</v>
      </c>
      <c r="C439" s="7" t="s">
        <v>38</v>
      </c>
      <c r="D439" s="7">
        <v>1359552015</v>
      </c>
      <c r="E439" s="7" t="s">
        <v>29</v>
      </c>
      <c r="F439" s="7" t="s">
        <v>1270</v>
      </c>
      <c r="G439" s="15">
        <v>42220</v>
      </c>
      <c r="H439" s="15">
        <v>42243</v>
      </c>
      <c r="I439" s="15">
        <v>42235</v>
      </c>
      <c r="J439" s="15" t="s">
        <v>2408</v>
      </c>
      <c r="K439" s="7" t="s">
        <v>1271</v>
      </c>
      <c r="L439" s="7" t="s">
        <v>40</v>
      </c>
      <c r="M439" s="7" t="s">
        <v>33</v>
      </c>
      <c r="N439" s="7" t="s">
        <v>1268</v>
      </c>
      <c r="O439" s="7" t="s">
        <v>1272</v>
      </c>
      <c r="P439" s="7" t="s">
        <v>36</v>
      </c>
      <c r="Q439" s="21">
        <v>9</v>
      </c>
      <c r="R439" s="7" t="s">
        <v>37</v>
      </c>
    </row>
    <row r="440" spans="1:18" ht="45" x14ac:dyDescent="0.25">
      <c r="A440" s="7">
        <v>435</v>
      </c>
      <c r="B440" s="7">
        <v>2</v>
      </c>
      <c r="C440" s="7" t="s">
        <v>28</v>
      </c>
      <c r="D440" s="7">
        <v>1359722015</v>
      </c>
      <c r="E440" s="7" t="s">
        <v>29</v>
      </c>
      <c r="F440" s="7" t="s">
        <v>1273</v>
      </c>
      <c r="G440" s="15">
        <v>42220</v>
      </c>
      <c r="H440" s="15">
        <v>42243</v>
      </c>
      <c r="I440" s="15">
        <v>42235</v>
      </c>
      <c r="J440" s="15" t="s">
        <v>2409</v>
      </c>
      <c r="K440" s="7" t="s">
        <v>1274</v>
      </c>
      <c r="L440" s="7" t="s">
        <v>65</v>
      </c>
      <c r="M440" s="7" t="s">
        <v>33</v>
      </c>
      <c r="N440" s="7" t="s">
        <v>48</v>
      </c>
      <c r="O440" s="7" t="s">
        <v>1275</v>
      </c>
      <c r="P440" s="7" t="s">
        <v>36</v>
      </c>
      <c r="Q440" s="21">
        <v>9</v>
      </c>
      <c r="R440" s="7" t="s">
        <v>37</v>
      </c>
    </row>
    <row r="441" spans="1:18" ht="45" x14ac:dyDescent="0.25">
      <c r="A441" s="7">
        <v>436</v>
      </c>
      <c r="B441" s="7">
        <v>3</v>
      </c>
      <c r="C441" s="7" t="s">
        <v>1276</v>
      </c>
      <c r="D441" s="7">
        <v>1365002015</v>
      </c>
      <c r="E441" s="7" t="s">
        <v>29</v>
      </c>
      <c r="F441" s="7" t="s">
        <v>1277</v>
      </c>
      <c r="G441" s="15">
        <v>42221</v>
      </c>
      <c r="H441" s="15">
        <v>42244</v>
      </c>
      <c r="I441" s="15">
        <v>42241</v>
      </c>
      <c r="J441" s="15" t="s">
        <v>2410</v>
      </c>
      <c r="K441" s="7" t="s">
        <v>1278</v>
      </c>
      <c r="L441" s="7" t="s">
        <v>40</v>
      </c>
      <c r="M441" s="7" t="s">
        <v>41</v>
      </c>
      <c r="N441" s="7" t="s">
        <v>34</v>
      </c>
      <c r="O441" s="7" t="s">
        <v>1279</v>
      </c>
      <c r="P441" s="7" t="s">
        <v>43</v>
      </c>
      <c r="Q441" s="21">
        <v>12</v>
      </c>
      <c r="R441" s="7" t="s">
        <v>37</v>
      </c>
    </row>
    <row r="442" spans="1:18" ht="60" x14ac:dyDescent="0.25">
      <c r="A442" s="7">
        <v>437</v>
      </c>
      <c r="B442" s="7">
        <v>4</v>
      </c>
      <c r="C442" s="7" t="s">
        <v>94</v>
      </c>
      <c r="D442" s="7">
        <v>1365052015</v>
      </c>
      <c r="E442" s="7" t="s">
        <v>29</v>
      </c>
      <c r="F442" s="7" t="s">
        <v>1280</v>
      </c>
      <c r="G442" s="15">
        <v>42221</v>
      </c>
      <c r="H442" s="15">
        <v>42244</v>
      </c>
      <c r="I442" s="15">
        <v>42242</v>
      </c>
      <c r="J442" s="15" t="s">
        <v>2411</v>
      </c>
      <c r="K442" s="7" t="s">
        <v>1281</v>
      </c>
      <c r="L442" s="7" t="s">
        <v>46</v>
      </c>
      <c r="M442" s="7" t="s">
        <v>47</v>
      </c>
      <c r="N442" s="7" t="s">
        <v>108</v>
      </c>
      <c r="O442" s="7" t="s">
        <v>1282</v>
      </c>
      <c r="P442" s="7" t="s">
        <v>50</v>
      </c>
      <c r="Q442" s="21">
        <v>13</v>
      </c>
      <c r="R442" s="7" t="s">
        <v>37</v>
      </c>
    </row>
    <row r="443" spans="1:18" ht="45" x14ac:dyDescent="0.25">
      <c r="A443" s="7">
        <v>438</v>
      </c>
      <c r="B443" s="7">
        <v>5</v>
      </c>
      <c r="C443" s="7" t="s">
        <v>104</v>
      </c>
      <c r="D443" s="7">
        <v>1365162015</v>
      </c>
      <c r="E443" s="7" t="s">
        <v>29</v>
      </c>
      <c r="F443" s="7" t="s">
        <v>1283</v>
      </c>
      <c r="G443" s="15">
        <v>42221</v>
      </c>
      <c r="H443" s="15">
        <v>42237</v>
      </c>
      <c r="I443" s="15">
        <v>42235</v>
      </c>
      <c r="J443" s="15" t="s">
        <v>2412</v>
      </c>
      <c r="K443" s="7" t="s">
        <v>1284</v>
      </c>
      <c r="L443" s="7" t="s">
        <v>46</v>
      </c>
      <c r="M443" s="7" t="s">
        <v>222</v>
      </c>
      <c r="N443" s="7" t="s">
        <v>108</v>
      </c>
      <c r="O443" s="7" t="s">
        <v>1285</v>
      </c>
      <c r="P443" s="7" t="s">
        <v>224</v>
      </c>
      <c r="Q443" s="21">
        <v>8</v>
      </c>
      <c r="R443" s="7" t="s">
        <v>37</v>
      </c>
    </row>
    <row r="444" spans="1:18" ht="210" x14ac:dyDescent="0.25">
      <c r="A444" s="7">
        <v>439</v>
      </c>
      <c r="B444" s="7">
        <v>6</v>
      </c>
      <c r="C444" s="7" t="s">
        <v>94</v>
      </c>
      <c r="D444" s="7">
        <v>1359652015</v>
      </c>
      <c r="E444" s="7" t="s">
        <v>29</v>
      </c>
      <c r="F444" s="7" t="s">
        <v>30</v>
      </c>
      <c r="G444" s="15">
        <v>42226</v>
      </c>
      <c r="H444" s="15">
        <v>42248</v>
      </c>
      <c r="I444" s="15">
        <v>42235</v>
      </c>
      <c r="J444" s="15" t="s">
        <v>99</v>
      </c>
      <c r="K444" s="7" t="s">
        <v>1286</v>
      </c>
      <c r="L444" s="7" t="s">
        <v>46</v>
      </c>
      <c r="M444" s="7" t="s">
        <v>222</v>
      </c>
      <c r="N444" s="7" t="s">
        <v>34</v>
      </c>
      <c r="O444" s="7" t="s">
        <v>1285</v>
      </c>
      <c r="P444" s="7" t="s">
        <v>224</v>
      </c>
      <c r="Q444" s="21">
        <v>6</v>
      </c>
      <c r="R444" s="7" t="s">
        <v>37</v>
      </c>
    </row>
    <row r="445" spans="1:18" ht="225" x14ac:dyDescent="0.25">
      <c r="A445" s="7">
        <v>440</v>
      </c>
      <c r="B445" s="7">
        <v>7</v>
      </c>
      <c r="C445" s="7" t="s">
        <v>1276</v>
      </c>
      <c r="D445" s="7">
        <v>1285242015</v>
      </c>
      <c r="E445" s="7" t="s">
        <v>29</v>
      </c>
      <c r="F445" s="7" t="s">
        <v>30</v>
      </c>
      <c r="G445" s="15">
        <v>42226</v>
      </c>
      <c r="H445" s="15">
        <v>42248</v>
      </c>
      <c r="I445" s="15">
        <v>42247</v>
      </c>
      <c r="J445" s="15" t="s">
        <v>2510</v>
      </c>
      <c r="K445" s="7" t="s">
        <v>1287</v>
      </c>
      <c r="L445" s="7" t="s">
        <v>40</v>
      </c>
      <c r="M445" s="7" t="s">
        <v>47</v>
      </c>
      <c r="N445" s="7" t="s">
        <v>34</v>
      </c>
      <c r="O445" s="7" t="s">
        <v>1288</v>
      </c>
      <c r="P445" s="7" t="s">
        <v>50</v>
      </c>
      <c r="Q445" s="21">
        <v>14</v>
      </c>
      <c r="R445" s="7" t="s">
        <v>37</v>
      </c>
    </row>
    <row r="446" spans="1:18" ht="120" x14ac:dyDescent="0.25">
      <c r="A446" s="7">
        <v>441</v>
      </c>
      <c r="B446" s="7">
        <v>8</v>
      </c>
      <c r="C446" s="7" t="s">
        <v>94</v>
      </c>
      <c r="D446" s="7">
        <v>1381052015</v>
      </c>
      <c r="E446" s="7" t="s">
        <v>29</v>
      </c>
      <c r="F446" s="7" t="s">
        <v>30</v>
      </c>
      <c r="G446" s="15">
        <v>42227</v>
      </c>
      <c r="H446" s="15">
        <v>42249</v>
      </c>
      <c r="I446" s="15">
        <v>42227</v>
      </c>
      <c r="J446" s="15" t="s">
        <v>99</v>
      </c>
      <c r="K446" s="7" t="s">
        <v>1289</v>
      </c>
      <c r="L446" s="7" t="s">
        <v>46</v>
      </c>
      <c r="M446" s="7" t="s">
        <v>107</v>
      </c>
      <c r="N446" s="7" t="s">
        <v>34</v>
      </c>
      <c r="O446" s="7" t="s">
        <v>1290</v>
      </c>
      <c r="P446" s="7" t="s">
        <v>110</v>
      </c>
      <c r="Q446" s="21">
        <v>0</v>
      </c>
      <c r="R446" s="7" t="s">
        <v>37</v>
      </c>
    </row>
    <row r="447" spans="1:18" ht="45" x14ac:dyDescent="0.25">
      <c r="A447" s="7">
        <v>442</v>
      </c>
      <c r="B447" s="7">
        <v>9</v>
      </c>
      <c r="C447" s="7" t="s">
        <v>38</v>
      </c>
      <c r="D447" s="7">
        <v>1385832015</v>
      </c>
      <c r="E447" s="7" t="s">
        <v>29</v>
      </c>
      <c r="F447" s="7" t="s">
        <v>1291</v>
      </c>
      <c r="G447" s="15">
        <v>42226</v>
      </c>
      <c r="H447" s="15">
        <v>42248</v>
      </c>
      <c r="I447" s="15">
        <v>42236</v>
      </c>
      <c r="J447" s="15" t="s">
        <v>2413</v>
      </c>
      <c r="K447" s="7" t="s">
        <v>1292</v>
      </c>
      <c r="L447" s="7" t="s">
        <v>40</v>
      </c>
      <c r="M447" s="7" t="s">
        <v>47</v>
      </c>
      <c r="N447" s="7" t="s">
        <v>108</v>
      </c>
      <c r="O447" s="7" t="s">
        <v>1293</v>
      </c>
      <c r="P447" s="7" t="s">
        <v>50</v>
      </c>
      <c r="Q447" s="21">
        <v>7</v>
      </c>
      <c r="R447" s="7" t="s">
        <v>37</v>
      </c>
    </row>
    <row r="448" spans="1:18" ht="45" x14ac:dyDescent="0.25">
      <c r="A448" s="7">
        <v>443</v>
      </c>
      <c r="B448" s="7">
        <v>10</v>
      </c>
      <c r="C448" s="7" t="s">
        <v>2560</v>
      </c>
      <c r="D448" s="7">
        <v>1394582015</v>
      </c>
      <c r="E448" s="7" t="s">
        <v>29</v>
      </c>
      <c r="F448" s="7" t="s">
        <v>1294</v>
      </c>
      <c r="G448" s="15">
        <v>42226</v>
      </c>
      <c r="H448" s="15">
        <v>42248</v>
      </c>
      <c r="I448" s="15">
        <v>42241</v>
      </c>
      <c r="J448" s="15" t="s">
        <v>2414</v>
      </c>
      <c r="K448" s="7" t="s">
        <v>1295</v>
      </c>
      <c r="L448" s="7" t="s">
        <v>46</v>
      </c>
      <c r="M448" s="7" t="s">
        <v>107</v>
      </c>
      <c r="N448" s="7" t="s">
        <v>108</v>
      </c>
      <c r="O448" s="7" t="s">
        <v>1296</v>
      </c>
      <c r="P448" s="7" t="s">
        <v>110</v>
      </c>
      <c r="Q448" s="21">
        <v>10</v>
      </c>
      <c r="R448" s="7" t="s">
        <v>37</v>
      </c>
    </row>
    <row r="449" spans="1:18" ht="135" x14ac:dyDescent="0.25">
      <c r="A449" s="7">
        <v>444</v>
      </c>
      <c r="B449" s="7">
        <v>11</v>
      </c>
      <c r="C449" s="7" t="s">
        <v>38</v>
      </c>
      <c r="D449" s="7">
        <v>1386682015</v>
      </c>
      <c r="E449" s="7" t="s">
        <v>29</v>
      </c>
      <c r="F449" s="7" t="s">
        <v>30</v>
      </c>
      <c r="G449" s="15">
        <v>42226</v>
      </c>
      <c r="H449" s="15">
        <v>42248</v>
      </c>
      <c r="I449" s="15">
        <v>42244</v>
      </c>
      <c r="J449" s="15" t="s">
        <v>2511</v>
      </c>
      <c r="K449" s="7" t="s">
        <v>1297</v>
      </c>
      <c r="L449" s="7" t="s">
        <v>40</v>
      </c>
      <c r="M449" s="7" t="s">
        <v>47</v>
      </c>
      <c r="N449" s="7" t="s">
        <v>34</v>
      </c>
      <c r="O449" s="7" t="s">
        <v>1298</v>
      </c>
      <c r="P449" s="7" t="s">
        <v>50</v>
      </c>
      <c r="Q449" s="21">
        <v>13</v>
      </c>
      <c r="R449" s="7" t="s">
        <v>37</v>
      </c>
    </row>
    <row r="450" spans="1:18" ht="45" x14ac:dyDescent="0.25">
      <c r="A450" s="7">
        <v>445</v>
      </c>
      <c r="B450" s="7">
        <v>12</v>
      </c>
      <c r="C450" s="7" t="s">
        <v>2560</v>
      </c>
      <c r="D450" s="7">
        <v>1424782015</v>
      </c>
      <c r="E450" s="7" t="s">
        <v>29</v>
      </c>
      <c r="F450" s="7" t="s">
        <v>1299</v>
      </c>
      <c r="G450" s="15">
        <v>42230</v>
      </c>
      <c r="H450" s="15">
        <v>42254</v>
      </c>
      <c r="I450" s="15">
        <v>42241</v>
      </c>
      <c r="J450" s="15" t="s">
        <v>2415</v>
      </c>
      <c r="K450" s="7" t="s">
        <v>1300</v>
      </c>
      <c r="L450" s="7" t="s">
        <v>46</v>
      </c>
      <c r="M450" s="7" t="s">
        <v>107</v>
      </c>
      <c r="N450" s="7" t="s">
        <v>108</v>
      </c>
      <c r="O450" s="7" t="s">
        <v>1301</v>
      </c>
      <c r="P450" s="7" t="s">
        <v>110</v>
      </c>
      <c r="Q450" s="21">
        <v>6</v>
      </c>
      <c r="R450" s="7" t="s">
        <v>37</v>
      </c>
    </row>
    <row r="451" spans="1:18" ht="45" x14ac:dyDescent="0.25">
      <c r="A451" s="7">
        <v>446</v>
      </c>
      <c r="B451" s="7">
        <v>13</v>
      </c>
      <c r="C451" s="7" t="s">
        <v>94</v>
      </c>
      <c r="D451" s="7">
        <v>1439892015</v>
      </c>
      <c r="E451" s="7" t="s">
        <v>29</v>
      </c>
      <c r="F451" s="7" t="s">
        <v>1302</v>
      </c>
      <c r="G451" s="15">
        <v>42235</v>
      </c>
      <c r="H451" s="15">
        <v>42256</v>
      </c>
      <c r="I451" s="15">
        <v>42254</v>
      </c>
      <c r="J451" s="15" t="s">
        <v>2416</v>
      </c>
      <c r="K451" s="7" t="s">
        <v>1303</v>
      </c>
      <c r="L451" s="7" t="s">
        <v>46</v>
      </c>
      <c r="M451" s="7" t="s">
        <v>47</v>
      </c>
      <c r="N451" s="7" t="s">
        <v>48</v>
      </c>
      <c r="O451" s="7" t="s">
        <v>127</v>
      </c>
      <c r="P451" s="7" t="s">
        <v>50</v>
      </c>
      <c r="Q451" s="21">
        <v>13</v>
      </c>
      <c r="R451" s="7" t="s">
        <v>37</v>
      </c>
    </row>
    <row r="452" spans="1:18" ht="45" x14ac:dyDescent="0.25">
      <c r="A452" s="7">
        <v>447</v>
      </c>
      <c r="B452" s="7">
        <v>14</v>
      </c>
      <c r="C452" s="7" t="s">
        <v>85</v>
      </c>
      <c r="D452" s="7">
        <v>1441032015</v>
      </c>
      <c r="E452" s="7" t="s">
        <v>29</v>
      </c>
      <c r="F452" s="7" t="s">
        <v>1304</v>
      </c>
      <c r="G452" s="15">
        <v>42235</v>
      </c>
      <c r="H452" s="15">
        <v>42256</v>
      </c>
      <c r="I452" s="15">
        <v>42249</v>
      </c>
      <c r="J452" s="15" t="s">
        <v>99</v>
      </c>
      <c r="K452" s="7" t="s">
        <v>1305</v>
      </c>
      <c r="L452" s="7" t="s">
        <v>2558</v>
      </c>
      <c r="M452" s="7" t="s">
        <v>33</v>
      </c>
      <c r="N452" s="7" t="s">
        <v>48</v>
      </c>
      <c r="O452" s="7" t="s">
        <v>1306</v>
      </c>
      <c r="P452" s="7" t="s">
        <v>36</v>
      </c>
      <c r="Q452" s="21">
        <v>10</v>
      </c>
      <c r="R452" s="7" t="s">
        <v>37</v>
      </c>
    </row>
    <row r="453" spans="1:18" ht="45" x14ac:dyDescent="0.25">
      <c r="A453" s="7">
        <v>448</v>
      </c>
      <c r="B453" s="7">
        <v>15</v>
      </c>
      <c r="C453" s="7" t="s">
        <v>2560</v>
      </c>
      <c r="D453" s="7">
        <v>1441232015</v>
      </c>
      <c r="E453" s="7" t="s">
        <v>29</v>
      </c>
      <c r="F453" s="7" t="s">
        <v>1307</v>
      </c>
      <c r="G453" s="15">
        <v>42235</v>
      </c>
      <c r="H453" s="15">
        <v>42256</v>
      </c>
      <c r="I453" s="15">
        <v>42244</v>
      </c>
      <c r="J453" s="15" t="s">
        <v>2417</v>
      </c>
      <c r="K453" s="7" t="s">
        <v>1308</v>
      </c>
      <c r="L453" s="7" t="s">
        <v>46</v>
      </c>
      <c r="M453" s="7" t="s">
        <v>60</v>
      </c>
      <c r="N453" s="7" t="s">
        <v>108</v>
      </c>
      <c r="O453" s="7" t="s">
        <v>1309</v>
      </c>
      <c r="P453" s="7" t="s">
        <v>62</v>
      </c>
      <c r="Q453" s="21">
        <v>7</v>
      </c>
      <c r="R453" s="7" t="s">
        <v>37</v>
      </c>
    </row>
    <row r="454" spans="1:18" ht="60" x14ac:dyDescent="0.25">
      <c r="A454" s="7">
        <v>449</v>
      </c>
      <c r="B454" s="7">
        <v>16</v>
      </c>
      <c r="C454" s="7" t="s">
        <v>2560</v>
      </c>
      <c r="D454" s="7">
        <v>1441342015</v>
      </c>
      <c r="E454" s="7" t="s">
        <v>29</v>
      </c>
      <c r="F454" s="7" t="s">
        <v>1310</v>
      </c>
      <c r="G454" s="15">
        <v>42235</v>
      </c>
      <c r="H454" s="15">
        <v>42256</v>
      </c>
      <c r="I454" s="15">
        <v>42254</v>
      </c>
      <c r="J454" s="15" t="s">
        <v>2418</v>
      </c>
      <c r="K454" s="7" t="s">
        <v>1311</v>
      </c>
      <c r="L454" s="7" t="s">
        <v>46</v>
      </c>
      <c r="M454" s="7" t="s">
        <v>222</v>
      </c>
      <c r="N454" s="7" t="s">
        <v>108</v>
      </c>
      <c r="O454" s="7" t="s">
        <v>1312</v>
      </c>
      <c r="P454" s="7" t="s">
        <v>224</v>
      </c>
      <c r="Q454" s="21">
        <v>13</v>
      </c>
      <c r="R454" s="7" t="s">
        <v>37</v>
      </c>
    </row>
    <row r="455" spans="1:18" ht="60" x14ac:dyDescent="0.25">
      <c r="A455" s="7">
        <v>450</v>
      </c>
      <c r="B455" s="7">
        <v>17</v>
      </c>
      <c r="C455" s="7" t="s">
        <v>2560</v>
      </c>
      <c r="D455" s="7">
        <v>1443142015</v>
      </c>
      <c r="E455" s="7" t="s">
        <v>29</v>
      </c>
      <c r="F455" s="7" t="s">
        <v>30</v>
      </c>
      <c r="G455" s="15">
        <v>42237</v>
      </c>
      <c r="H455" s="15">
        <v>42258</v>
      </c>
      <c r="I455" s="15">
        <v>42254</v>
      </c>
      <c r="J455" s="15" t="s">
        <v>2512</v>
      </c>
      <c r="K455" s="7" t="s">
        <v>1313</v>
      </c>
      <c r="L455" s="7" t="s">
        <v>46</v>
      </c>
      <c r="M455" s="7" t="s">
        <v>47</v>
      </c>
      <c r="N455" s="7" t="s">
        <v>34</v>
      </c>
      <c r="O455" s="7" t="s">
        <v>1314</v>
      </c>
      <c r="P455" s="7" t="s">
        <v>50</v>
      </c>
      <c r="Q455" s="21">
        <v>11</v>
      </c>
      <c r="R455" s="7" t="s">
        <v>37</v>
      </c>
    </row>
    <row r="456" spans="1:18" ht="90" x14ac:dyDescent="0.25">
      <c r="A456" s="7">
        <v>451</v>
      </c>
      <c r="B456" s="7">
        <v>18</v>
      </c>
      <c r="C456" s="7" t="s">
        <v>2560</v>
      </c>
      <c r="D456" s="7">
        <v>1461852015</v>
      </c>
      <c r="E456" s="7" t="s">
        <v>29</v>
      </c>
      <c r="F456" s="7" t="s">
        <v>1315</v>
      </c>
      <c r="G456" s="15">
        <v>42237</v>
      </c>
      <c r="H456" s="15">
        <v>42258</v>
      </c>
      <c r="I456" s="15">
        <v>42258</v>
      </c>
      <c r="J456" s="15" t="s">
        <v>2419</v>
      </c>
      <c r="K456" s="7" t="s">
        <v>1316</v>
      </c>
      <c r="L456" s="7" t="s">
        <v>46</v>
      </c>
      <c r="M456" s="7" t="s">
        <v>41</v>
      </c>
      <c r="N456" s="7" t="s">
        <v>108</v>
      </c>
      <c r="O456" s="7" t="s">
        <v>1317</v>
      </c>
      <c r="P456" s="7" t="s">
        <v>43</v>
      </c>
      <c r="Q456" s="21">
        <v>15</v>
      </c>
      <c r="R456" s="7" t="s">
        <v>37</v>
      </c>
    </row>
    <row r="457" spans="1:18" ht="45" x14ac:dyDescent="0.25">
      <c r="A457" s="7">
        <v>452</v>
      </c>
      <c r="B457" s="7">
        <v>19</v>
      </c>
      <c r="C457" s="7" t="s">
        <v>85</v>
      </c>
      <c r="D457" s="7">
        <v>1461912015</v>
      </c>
      <c r="E457" s="7" t="s">
        <v>29</v>
      </c>
      <c r="F457" s="7" t="s">
        <v>1318</v>
      </c>
      <c r="G457" s="15">
        <v>42237</v>
      </c>
      <c r="H457" s="15">
        <v>42258</v>
      </c>
      <c r="I457" s="15">
        <v>42249</v>
      </c>
      <c r="J457" s="15" t="s">
        <v>2242</v>
      </c>
      <c r="K457" s="7" t="s">
        <v>1319</v>
      </c>
      <c r="L457" s="7" t="s">
        <v>2558</v>
      </c>
      <c r="M457" s="7" t="s">
        <v>33</v>
      </c>
      <c r="N457" s="7" t="s">
        <v>48</v>
      </c>
      <c r="O457" s="7" t="s">
        <v>1320</v>
      </c>
      <c r="P457" s="7" t="s">
        <v>36</v>
      </c>
      <c r="Q457" s="21">
        <v>8</v>
      </c>
      <c r="R457" s="7" t="s">
        <v>37</v>
      </c>
    </row>
    <row r="458" spans="1:18" ht="45" x14ac:dyDescent="0.25">
      <c r="A458" s="7">
        <v>453</v>
      </c>
      <c r="B458" s="7">
        <v>20</v>
      </c>
      <c r="C458" s="7" t="s">
        <v>94</v>
      </c>
      <c r="D458" s="7">
        <v>1461932015</v>
      </c>
      <c r="E458" s="7" t="s">
        <v>29</v>
      </c>
      <c r="F458" s="7" t="s">
        <v>1321</v>
      </c>
      <c r="G458" s="15">
        <v>42237</v>
      </c>
      <c r="H458" s="15">
        <v>42258</v>
      </c>
      <c r="I458" s="15">
        <v>42242</v>
      </c>
      <c r="J458" s="15" t="s">
        <v>2302</v>
      </c>
      <c r="K458" s="7" t="s">
        <v>1322</v>
      </c>
      <c r="L458" s="7" t="s">
        <v>92</v>
      </c>
      <c r="M458" s="7" t="s">
        <v>60</v>
      </c>
      <c r="N458" s="7" t="s">
        <v>48</v>
      </c>
      <c r="O458" s="7" t="s">
        <v>1323</v>
      </c>
      <c r="P458" s="7" t="s">
        <v>62</v>
      </c>
      <c r="Q458" s="21">
        <v>3</v>
      </c>
      <c r="R458" s="7" t="s">
        <v>37</v>
      </c>
    </row>
    <row r="459" spans="1:18" ht="45" x14ac:dyDescent="0.25">
      <c r="A459" s="7">
        <v>454</v>
      </c>
      <c r="B459" s="7">
        <v>21</v>
      </c>
      <c r="C459" s="7" t="s">
        <v>94</v>
      </c>
      <c r="D459" s="7">
        <v>1461962015</v>
      </c>
      <c r="E459" s="7" t="s">
        <v>29</v>
      </c>
      <c r="F459" s="7" t="s">
        <v>1324</v>
      </c>
      <c r="G459" s="15">
        <v>42237</v>
      </c>
      <c r="H459" s="15">
        <v>42258</v>
      </c>
      <c r="I459" s="15">
        <v>42242</v>
      </c>
      <c r="J459" s="15" t="s">
        <v>99</v>
      </c>
      <c r="K459" s="7" t="s">
        <v>1325</v>
      </c>
      <c r="L459" s="7" t="s">
        <v>92</v>
      </c>
      <c r="M459" s="7" t="s">
        <v>60</v>
      </c>
      <c r="N459" s="7" t="s">
        <v>48</v>
      </c>
      <c r="O459" s="7" t="s">
        <v>1326</v>
      </c>
      <c r="P459" s="7" t="s">
        <v>62</v>
      </c>
      <c r="Q459" s="21">
        <v>3</v>
      </c>
      <c r="R459" s="7" t="s">
        <v>37</v>
      </c>
    </row>
    <row r="460" spans="1:18" ht="45" x14ac:dyDescent="0.25">
      <c r="A460" s="7">
        <v>455</v>
      </c>
      <c r="B460" s="7">
        <v>22</v>
      </c>
      <c r="C460" s="7" t="s">
        <v>94</v>
      </c>
      <c r="D460" s="7">
        <v>1462012015</v>
      </c>
      <c r="E460" s="7" t="s">
        <v>29</v>
      </c>
      <c r="F460" s="7" t="s">
        <v>1327</v>
      </c>
      <c r="G460" s="15">
        <v>42237</v>
      </c>
      <c r="H460" s="15">
        <v>42258</v>
      </c>
      <c r="I460" s="15">
        <v>42242</v>
      </c>
      <c r="J460" s="15" t="s">
        <v>2245</v>
      </c>
      <c r="K460" s="7" t="s">
        <v>1328</v>
      </c>
      <c r="L460" s="7" t="s">
        <v>92</v>
      </c>
      <c r="M460" s="7" t="s">
        <v>60</v>
      </c>
      <c r="N460" s="7" t="s">
        <v>48</v>
      </c>
      <c r="O460" s="7" t="s">
        <v>1329</v>
      </c>
      <c r="P460" s="7" t="s">
        <v>62</v>
      </c>
      <c r="Q460" s="21">
        <v>3</v>
      </c>
      <c r="R460" s="7" t="s">
        <v>37</v>
      </c>
    </row>
    <row r="461" spans="1:18" ht="120" x14ac:dyDescent="0.25">
      <c r="A461" s="7">
        <v>456</v>
      </c>
      <c r="B461" s="7">
        <v>23</v>
      </c>
      <c r="C461" s="7" t="s">
        <v>2560</v>
      </c>
      <c r="D461" s="7">
        <v>1442532015</v>
      </c>
      <c r="E461" s="7" t="s">
        <v>29</v>
      </c>
      <c r="F461" s="7" t="s">
        <v>30</v>
      </c>
      <c r="G461" s="15">
        <v>42241</v>
      </c>
      <c r="H461" s="15">
        <v>42262</v>
      </c>
      <c r="I461" s="15">
        <v>42249</v>
      </c>
      <c r="J461" s="15" t="s">
        <v>99</v>
      </c>
      <c r="K461" s="7" t="s">
        <v>1330</v>
      </c>
      <c r="L461" s="7" t="s">
        <v>46</v>
      </c>
      <c r="M461" s="7" t="s">
        <v>47</v>
      </c>
      <c r="N461" s="7" t="s">
        <v>34</v>
      </c>
      <c r="O461" s="7" t="s">
        <v>1331</v>
      </c>
      <c r="P461" s="7" t="s">
        <v>50</v>
      </c>
      <c r="Q461" s="21">
        <v>6</v>
      </c>
      <c r="R461" s="7" t="s">
        <v>37</v>
      </c>
    </row>
    <row r="462" spans="1:18" ht="135" x14ac:dyDescent="0.25">
      <c r="A462" s="7">
        <v>457</v>
      </c>
      <c r="B462" s="7">
        <v>24</v>
      </c>
      <c r="C462" s="7" t="s">
        <v>2561</v>
      </c>
      <c r="D462" s="7">
        <v>1474582015</v>
      </c>
      <c r="E462" s="7" t="s">
        <v>29</v>
      </c>
      <c r="F462" s="7" t="s">
        <v>30</v>
      </c>
      <c r="G462" s="15">
        <v>42241</v>
      </c>
      <c r="H462" s="15">
        <v>42262</v>
      </c>
      <c r="I462" s="15">
        <v>42249</v>
      </c>
      <c r="J462" s="15" t="s">
        <v>99</v>
      </c>
      <c r="K462" s="7" t="s">
        <v>1332</v>
      </c>
      <c r="L462" s="7" t="s">
        <v>919</v>
      </c>
      <c r="M462" s="7" t="s">
        <v>33</v>
      </c>
      <c r="N462" s="7" t="s">
        <v>34</v>
      </c>
      <c r="O462" s="7" t="s">
        <v>1333</v>
      </c>
      <c r="P462" s="7" t="s">
        <v>36</v>
      </c>
      <c r="Q462" s="21">
        <v>6</v>
      </c>
      <c r="R462" s="7" t="s">
        <v>37</v>
      </c>
    </row>
    <row r="463" spans="1:18" ht="60" x14ac:dyDescent="0.25">
      <c r="A463" s="7">
        <v>458</v>
      </c>
      <c r="B463" s="7">
        <v>25</v>
      </c>
      <c r="C463" s="7" t="s">
        <v>94</v>
      </c>
      <c r="D463" s="7">
        <v>1482502015</v>
      </c>
      <c r="E463" s="7" t="s">
        <v>29</v>
      </c>
      <c r="F463" s="7" t="s">
        <v>1334</v>
      </c>
      <c r="G463" s="15">
        <v>42241</v>
      </c>
      <c r="H463" s="15">
        <v>42262</v>
      </c>
      <c r="I463" s="15">
        <v>42247</v>
      </c>
      <c r="J463" s="15" t="s">
        <v>2420</v>
      </c>
      <c r="K463" s="7" t="s">
        <v>1335</v>
      </c>
      <c r="L463" s="7" t="s">
        <v>46</v>
      </c>
      <c r="M463" s="7" t="s">
        <v>60</v>
      </c>
      <c r="N463" s="7" t="s">
        <v>1268</v>
      </c>
      <c r="O463" s="7" t="s">
        <v>1336</v>
      </c>
      <c r="P463" s="7" t="s">
        <v>62</v>
      </c>
      <c r="Q463" s="21">
        <v>4</v>
      </c>
      <c r="R463" s="7" t="s">
        <v>37</v>
      </c>
    </row>
    <row r="464" spans="1:18" ht="45" x14ac:dyDescent="0.25">
      <c r="A464" s="7">
        <v>459</v>
      </c>
      <c r="B464" s="7">
        <v>26</v>
      </c>
      <c r="C464" s="7" t="s">
        <v>38</v>
      </c>
      <c r="D464" s="7">
        <v>1485862015</v>
      </c>
      <c r="E464" s="7" t="s">
        <v>29</v>
      </c>
      <c r="F464" s="7" t="s">
        <v>1337</v>
      </c>
      <c r="G464" s="15">
        <v>42242</v>
      </c>
      <c r="H464" s="15">
        <v>42263</v>
      </c>
      <c r="I464" s="15">
        <v>42261</v>
      </c>
      <c r="J464" s="15" t="s">
        <v>2303</v>
      </c>
      <c r="K464" s="7" t="s">
        <v>1338</v>
      </c>
      <c r="L464" s="7" t="s">
        <v>40</v>
      </c>
      <c r="M464" s="7" t="s">
        <v>47</v>
      </c>
      <c r="N464" s="7" t="s">
        <v>48</v>
      </c>
      <c r="O464" s="7" t="s">
        <v>1339</v>
      </c>
      <c r="P464" s="7" t="s">
        <v>50</v>
      </c>
      <c r="Q464" s="21">
        <v>13</v>
      </c>
      <c r="R464" s="7" t="s">
        <v>37</v>
      </c>
    </row>
    <row r="465" spans="1:18" ht="45" x14ac:dyDescent="0.25">
      <c r="A465" s="7">
        <v>460</v>
      </c>
      <c r="B465" s="7">
        <v>27</v>
      </c>
      <c r="C465" s="7" t="s">
        <v>38</v>
      </c>
      <c r="D465" s="7">
        <v>1485952015</v>
      </c>
      <c r="E465" s="7" t="s">
        <v>29</v>
      </c>
      <c r="F465" s="7" t="s">
        <v>1340</v>
      </c>
      <c r="G465" s="15">
        <v>42242</v>
      </c>
      <c r="H465" s="15">
        <v>42263</v>
      </c>
      <c r="I465" s="15">
        <v>42261</v>
      </c>
      <c r="J465" s="15" t="s">
        <v>2304</v>
      </c>
      <c r="K465" s="7" t="s">
        <v>1341</v>
      </c>
      <c r="L465" s="7" t="s">
        <v>40</v>
      </c>
      <c r="M465" s="7" t="s">
        <v>47</v>
      </c>
      <c r="N465" s="7" t="s">
        <v>48</v>
      </c>
      <c r="O465" s="7" t="s">
        <v>1342</v>
      </c>
      <c r="P465" s="7" t="s">
        <v>50</v>
      </c>
      <c r="Q465" s="21">
        <v>13</v>
      </c>
      <c r="R465" s="7" t="s">
        <v>37</v>
      </c>
    </row>
    <row r="466" spans="1:18" ht="45" x14ac:dyDescent="0.25">
      <c r="A466" s="7">
        <v>461</v>
      </c>
      <c r="B466" s="7">
        <v>28</v>
      </c>
      <c r="C466" s="7" t="s">
        <v>38</v>
      </c>
      <c r="D466" s="7">
        <v>1486152015</v>
      </c>
      <c r="E466" s="7" t="s">
        <v>29</v>
      </c>
      <c r="F466" s="7" t="s">
        <v>1343</v>
      </c>
      <c r="G466" s="15">
        <v>42242</v>
      </c>
      <c r="H466" s="15">
        <v>42263</v>
      </c>
      <c r="I466" s="15">
        <v>42261</v>
      </c>
      <c r="J466" s="15" t="s">
        <v>2305</v>
      </c>
      <c r="K466" s="7" t="s">
        <v>1344</v>
      </c>
      <c r="L466" s="7" t="s">
        <v>40</v>
      </c>
      <c r="M466" s="7" t="s">
        <v>47</v>
      </c>
      <c r="N466" s="7" t="s">
        <v>48</v>
      </c>
      <c r="O466" s="7" t="s">
        <v>1345</v>
      </c>
      <c r="P466" s="7" t="s">
        <v>50</v>
      </c>
      <c r="Q466" s="21">
        <v>13</v>
      </c>
      <c r="R466" s="7" t="s">
        <v>37</v>
      </c>
    </row>
    <row r="467" spans="1:18" ht="45" x14ac:dyDescent="0.25">
      <c r="A467" s="7">
        <v>462</v>
      </c>
      <c r="B467" s="7">
        <v>29</v>
      </c>
      <c r="C467" s="7" t="s">
        <v>2560</v>
      </c>
      <c r="D467" s="7">
        <v>1487472015</v>
      </c>
      <c r="E467" s="7" t="s">
        <v>29</v>
      </c>
      <c r="F467" s="7" t="s">
        <v>1346</v>
      </c>
      <c r="G467" s="15">
        <v>42242</v>
      </c>
      <c r="H467" s="15">
        <v>42263</v>
      </c>
      <c r="I467" s="15">
        <v>42261</v>
      </c>
      <c r="J467" s="15" t="s">
        <v>2421</v>
      </c>
      <c r="K467" s="7" t="s">
        <v>1347</v>
      </c>
      <c r="L467" s="7" t="s">
        <v>46</v>
      </c>
      <c r="M467" s="7" t="s">
        <v>222</v>
      </c>
      <c r="N467" s="7" t="s">
        <v>108</v>
      </c>
      <c r="O467" s="7" t="s">
        <v>1348</v>
      </c>
      <c r="P467" s="7" t="s">
        <v>224</v>
      </c>
      <c r="Q467" s="21">
        <v>13</v>
      </c>
      <c r="R467" s="7" t="s">
        <v>37</v>
      </c>
    </row>
    <row r="468" spans="1:18" ht="45" x14ac:dyDescent="0.25">
      <c r="A468" s="7">
        <v>463</v>
      </c>
      <c r="B468" s="7">
        <v>30</v>
      </c>
      <c r="C468" s="7" t="s">
        <v>2560</v>
      </c>
      <c r="D468" s="7">
        <v>1489442015</v>
      </c>
      <c r="E468" s="7" t="s">
        <v>29</v>
      </c>
      <c r="F468" s="7" t="s">
        <v>1349</v>
      </c>
      <c r="G468" s="15">
        <v>42242</v>
      </c>
      <c r="H468" s="15">
        <v>42263</v>
      </c>
      <c r="I468" s="15">
        <v>42248</v>
      </c>
      <c r="J468" s="15" t="s">
        <v>2422</v>
      </c>
      <c r="K468" s="7" t="s">
        <v>1350</v>
      </c>
      <c r="L468" s="7" t="s">
        <v>46</v>
      </c>
      <c r="M468" s="7" t="s">
        <v>222</v>
      </c>
      <c r="N468" s="7" t="s">
        <v>108</v>
      </c>
      <c r="O468" s="7" t="s">
        <v>1351</v>
      </c>
      <c r="P468" s="7" t="s">
        <v>224</v>
      </c>
      <c r="Q468" s="21">
        <v>4</v>
      </c>
      <c r="R468" s="7" t="s">
        <v>37</v>
      </c>
    </row>
    <row r="469" spans="1:18" ht="60" x14ac:dyDescent="0.25">
      <c r="A469" s="7">
        <v>464</v>
      </c>
      <c r="B469" s="7">
        <v>31</v>
      </c>
      <c r="C469" s="7" t="s">
        <v>38</v>
      </c>
      <c r="D469" s="7">
        <v>1507312015</v>
      </c>
      <c r="E469" s="7" t="s">
        <v>29</v>
      </c>
      <c r="F469" s="7" t="s">
        <v>1352</v>
      </c>
      <c r="G469" s="15">
        <v>42244</v>
      </c>
      <c r="H469" s="15">
        <v>42265</v>
      </c>
      <c r="I469" s="15">
        <v>42263</v>
      </c>
      <c r="J469" s="15" t="s">
        <v>2423</v>
      </c>
      <c r="K469" s="7" t="s">
        <v>1353</v>
      </c>
      <c r="L469" s="7" t="s">
        <v>40</v>
      </c>
      <c r="M469" s="7" t="s">
        <v>222</v>
      </c>
      <c r="N469" s="7" t="s">
        <v>48</v>
      </c>
      <c r="O469" s="7" t="s">
        <v>1354</v>
      </c>
      <c r="P469" s="7" t="s">
        <v>224</v>
      </c>
      <c r="Q469" s="21">
        <v>13</v>
      </c>
      <c r="R469" s="7" t="s">
        <v>37</v>
      </c>
    </row>
    <row r="470" spans="1:18" ht="45" x14ac:dyDescent="0.25">
      <c r="A470" s="7">
        <v>465</v>
      </c>
      <c r="B470" s="7">
        <v>1</v>
      </c>
      <c r="C470" s="7" t="s">
        <v>2560</v>
      </c>
      <c r="D470" s="7">
        <v>1529202015</v>
      </c>
      <c r="E470" s="7" t="s">
        <v>29</v>
      </c>
      <c r="F470" s="7" t="s">
        <v>30</v>
      </c>
      <c r="G470" s="15">
        <v>42250</v>
      </c>
      <c r="H470" s="15">
        <v>42271</v>
      </c>
      <c r="I470" s="15">
        <v>42265</v>
      </c>
      <c r="J470" s="15" t="s">
        <v>2513</v>
      </c>
      <c r="K470" s="7" t="s">
        <v>1355</v>
      </c>
      <c r="L470" s="7" t="s">
        <v>46</v>
      </c>
      <c r="M470" s="7" t="s">
        <v>47</v>
      </c>
      <c r="N470" s="7" t="s">
        <v>34</v>
      </c>
      <c r="O470" s="7" t="s">
        <v>1356</v>
      </c>
      <c r="P470" s="7" t="s">
        <v>50</v>
      </c>
      <c r="Q470" s="21">
        <v>11</v>
      </c>
      <c r="R470" s="7" t="s">
        <v>37</v>
      </c>
    </row>
    <row r="471" spans="1:18" ht="60" x14ac:dyDescent="0.25">
      <c r="A471" s="7">
        <v>466</v>
      </c>
      <c r="B471" s="7">
        <v>2</v>
      </c>
      <c r="C471" s="7" t="s">
        <v>2560</v>
      </c>
      <c r="D471" s="7">
        <v>1542322015</v>
      </c>
      <c r="E471" s="7" t="s">
        <v>29</v>
      </c>
      <c r="F471" s="7" t="s">
        <v>1357</v>
      </c>
      <c r="G471" s="15">
        <v>42250</v>
      </c>
      <c r="H471" s="15">
        <v>42271</v>
      </c>
      <c r="I471" s="15">
        <v>42250</v>
      </c>
      <c r="J471" s="15" t="s">
        <v>2424</v>
      </c>
      <c r="K471" s="7" t="s">
        <v>1358</v>
      </c>
      <c r="L471" s="7" t="s">
        <v>59</v>
      </c>
      <c r="M471" s="7" t="s">
        <v>60</v>
      </c>
      <c r="N471" s="7" t="s">
        <v>108</v>
      </c>
      <c r="O471" s="7" t="s">
        <v>1359</v>
      </c>
      <c r="P471" s="7" t="s">
        <v>62</v>
      </c>
      <c r="Q471" s="21">
        <v>0</v>
      </c>
      <c r="R471" s="7" t="s">
        <v>37</v>
      </c>
    </row>
    <row r="472" spans="1:18" ht="45" x14ac:dyDescent="0.25">
      <c r="A472" s="7">
        <v>467</v>
      </c>
      <c r="B472" s="7">
        <v>3</v>
      </c>
      <c r="C472" s="7" t="s">
        <v>2560</v>
      </c>
      <c r="D472" s="7">
        <v>1544592015</v>
      </c>
      <c r="E472" s="7" t="s">
        <v>29</v>
      </c>
      <c r="F472" s="7" t="s">
        <v>1360</v>
      </c>
      <c r="G472" s="15">
        <v>42250</v>
      </c>
      <c r="H472" s="15">
        <v>42271</v>
      </c>
      <c r="I472" s="15">
        <v>42268</v>
      </c>
      <c r="J472" s="15" t="s">
        <v>2425</v>
      </c>
      <c r="K472" s="7" t="s">
        <v>1361</v>
      </c>
      <c r="L472" s="7" t="s">
        <v>46</v>
      </c>
      <c r="M472" s="7" t="s">
        <v>33</v>
      </c>
      <c r="N472" s="7" t="s">
        <v>108</v>
      </c>
      <c r="O472" s="7" t="s">
        <v>1362</v>
      </c>
      <c r="P472" s="7" t="s">
        <v>36</v>
      </c>
      <c r="Q472" s="21">
        <v>12</v>
      </c>
      <c r="R472" s="7" t="s">
        <v>37</v>
      </c>
    </row>
    <row r="473" spans="1:18" ht="45" x14ac:dyDescent="0.25">
      <c r="A473" s="7">
        <v>468</v>
      </c>
      <c r="B473" s="7">
        <v>4</v>
      </c>
      <c r="C473" s="7" t="s">
        <v>38</v>
      </c>
      <c r="D473" s="7">
        <v>1547372015</v>
      </c>
      <c r="E473" s="7" t="s">
        <v>29</v>
      </c>
      <c r="F473" s="7" t="s">
        <v>1363</v>
      </c>
      <c r="G473" s="15">
        <v>42250</v>
      </c>
      <c r="H473" s="15">
        <v>42271</v>
      </c>
      <c r="I473" s="15">
        <v>42270</v>
      </c>
      <c r="J473" s="15" t="s">
        <v>2426</v>
      </c>
      <c r="K473" s="7" t="s">
        <v>1364</v>
      </c>
      <c r="L473" s="7" t="s">
        <v>40</v>
      </c>
      <c r="M473" s="7" t="s">
        <v>47</v>
      </c>
      <c r="N473" s="7" t="s">
        <v>108</v>
      </c>
      <c r="O473" s="7" t="s">
        <v>1365</v>
      </c>
      <c r="P473" s="7" t="s">
        <v>50</v>
      </c>
      <c r="Q473" s="21">
        <v>14</v>
      </c>
      <c r="R473" s="7" t="s">
        <v>37</v>
      </c>
    </row>
    <row r="474" spans="1:18" ht="45" x14ac:dyDescent="0.25">
      <c r="A474" s="7">
        <v>469</v>
      </c>
      <c r="B474" s="7">
        <v>5</v>
      </c>
      <c r="C474" s="7" t="s">
        <v>2560</v>
      </c>
      <c r="D474" s="7">
        <v>1551842015</v>
      </c>
      <c r="E474" s="7" t="s">
        <v>29</v>
      </c>
      <c r="F474" s="7" t="s">
        <v>1366</v>
      </c>
      <c r="G474" s="15">
        <v>42251</v>
      </c>
      <c r="H474" s="15">
        <v>42272</v>
      </c>
      <c r="I474" s="15">
        <v>42265</v>
      </c>
      <c r="J474" s="15" t="s">
        <v>2306</v>
      </c>
      <c r="K474" s="7" t="s">
        <v>1367</v>
      </c>
      <c r="L474" s="7" t="s">
        <v>46</v>
      </c>
      <c r="M474" s="7" t="s">
        <v>47</v>
      </c>
      <c r="N474" s="7" t="s">
        <v>108</v>
      </c>
      <c r="O474" s="7" t="s">
        <v>1356</v>
      </c>
      <c r="P474" s="7" t="s">
        <v>50</v>
      </c>
      <c r="Q474" s="21">
        <v>10</v>
      </c>
      <c r="R474" s="7" t="s">
        <v>37</v>
      </c>
    </row>
    <row r="475" spans="1:18" ht="105" x14ac:dyDescent="0.25">
      <c r="A475" s="7">
        <v>470</v>
      </c>
      <c r="B475" s="7">
        <v>6</v>
      </c>
      <c r="C475" s="7" t="s">
        <v>2560</v>
      </c>
      <c r="D475" s="7">
        <v>1556242015</v>
      </c>
      <c r="E475" s="7" t="s">
        <v>29</v>
      </c>
      <c r="F475" s="7" t="s">
        <v>30</v>
      </c>
      <c r="G475" s="15">
        <v>42254</v>
      </c>
      <c r="H475" s="15">
        <v>42275</v>
      </c>
      <c r="I475" s="15">
        <v>42268</v>
      </c>
      <c r="J475" s="15" t="s">
        <v>2514</v>
      </c>
      <c r="K475" s="7" t="s">
        <v>1368</v>
      </c>
      <c r="L475" s="7" t="s">
        <v>46</v>
      </c>
      <c r="M475" s="7" t="s">
        <v>33</v>
      </c>
      <c r="N475" s="7" t="s">
        <v>34</v>
      </c>
      <c r="O475" s="7" t="s">
        <v>1369</v>
      </c>
      <c r="P475" s="7" t="s">
        <v>36</v>
      </c>
      <c r="Q475" s="21">
        <v>10</v>
      </c>
      <c r="R475" s="7" t="s">
        <v>37</v>
      </c>
    </row>
    <row r="476" spans="1:18" ht="45" x14ac:dyDescent="0.25">
      <c r="A476" s="7">
        <v>471</v>
      </c>
      <c r="B476" s="7">
        <v>7</v>
      </c>
      <c r="C476" s="7" t="s">
        <v>2560</v>
      </c>
      <c r="D476" s="7">
        <v>1533322015</v>
      </c>
      <c r="E476" s="7" t="s">
        <v>29</v>
      </c>
      <c r="F476" s="7" t="s">
        <v>30</v>
      </c>
      <c r="G476" s="15">
        <v>42254</v>
      </c>
      <c r="H476" s="15">
        <v>42275</v>
      </c>
      <c r="I476" s="15">
        <v>42257</v>
      </c>
      <c r="J476" s="15" t="s">
        <v>99</v>
      </c>
      <c r="K476" s="7" t="s">
        <v>1370</v>
      </c>
      <c r="L476" s="7" t="s">
        <v>46</v>
      </c>
      <c r="M476" s="7" t="s">
        <v>107</v>
      </c>
      <c r="N476" s="7" t="s">
        <v>34</v>
      </c>
      <c r="O476" s="7" t="s">
        <v>1371</v>
      </c>
      <c r="P476" s="7" t="s">
        <v>110</v>
      </c>
      <c r="Q476" s="21">
        <v>3</v>
      </c>
      <c r="R476" s="7" t="s">
        <v>37</v>
      </c>
    </row>
    <row r="477" spans="1:18" ht="60" x14ac:dyDescent="0.25">
      <c r="A477" s="7">
        <v>472</v>
      </c>
      <c r="B477" s="7">
        <v>8</v>
      </c>
      <c r="C477" s="7" t="s">
        <v>2560</v>
      </c>
      <c r="D477" s="7">
        <v>1552682015</v>
      </c>
      <c r="E477" s="7" t="s">
        <v>29</v>
      </c>
      <c r="F477" s="7" t="s">
        <v>30</v>
      </c>
      <c r="G477" s="15">
        <v>42254</v>
      </c>
      <c r="H477" s="15">
        <v>42275</v>
      </c>
      <c r="I477" s="15">
        <v>42270</v>
      </c>
      <c r="J477" s="15" t="s">
        <v>2515</v>
      </c>
      <c r="K477" s="7" t="s">
        <v>1372</v>
      </c>
      <c r="L477" s="7" t="s">
        <v>46</v>
      </c>
      <c r="M477" s="7" t="s">
        <v>33</v>
      </c>
      <c r="N477" s="7" t="s">
        <v>34</v>
      </c>
      <c r="O477" s="7" t="s">
        <v>1373</v>
      </c>
      <c r="P477" s="7" t="s">
        <v>36</v>
      </c>
      <c r="Q477" s="21">
        <v>12</v>
      </c>
      <c r="R477" s="7" t="s">
        <v>37</v>
      </c>
    </row>
    <row r="478" spans="1:18" ht="45" x14ac:dyDescent="0.25">
      <c r="A478" s="7">
        <v>473</v>
      </c>
      <c r="B478" s="7">
        <v>9</v>
      </c>
      <c r="C478" s="7" t="s">
        <v>2560</v>
      </c>
      <c r="D478" s="7">
        <v>1557252015</v>
      </c>
      <c r="E478" s="7" t="s">
        <v>29</v>
      </c>
      <c r="F478" s="7" t="s">
        <v>30</v>
      </c>
      <c r="G478" s="15">
        <v>42254</v>
      </c>
      <c r="H478" s="15">
        <v>42275</v>
      </c>
      <c r="I478" s="15">
        <v>42270</v>
      </c>
      <c r="J478" s="15" t="s">
        <v>2516</v>
      </c>
      <c r="K478" s="7" t="s">
        <v>1374</v>
      </c>
      <c r="L478" s="7" t="s">
        <v>46</v>
      </c>
      <c r="M478" s="7" t="s">
        <v>33</v>
      </c>
      <c r="N478" s="7" t="s">
        <v>34</v>
      </c>
      <c r="O478" s="7" t="s">
        <v>1375</v>
      </c>
      <c r="P478" s="7" t="s">
        <v>36</v>
      </c>
      <c r="Q478" s="21">
        <v>12</v>
      </c>
      <c r="R478" s="7" t="s">
        <v>37</v>
      </c>
    </row>
    <row r="479" spans="1:18" ht="45" x14ac:dyDescent="0.25">
      <c r="A479" s="7">
        <v>474</v>
      </c>
      <c r="B479" s="7">
        <v>10</v>
      </c>
      <c r="C479" s="7" t="s">
        <v>2560</v>
      </c>
      <c r="D479" s="7">
        <v>1575022015</v>
      </c>
      <c r="E479" s="7" t="s">
        <v>29</v>
      </c>
      <c r="F479" s="7" t="s">
        <v>1376</v>
      </c>
      <c r="G479" s="15">
        <v>42256</v>
      </c>
      <c r="H479" s="15">
        <v>42277</v>
      </c>
      <c r="I479" s="15">
        <v>42262</v>
      </c>
      <c r="J479" s="15" t="s">
        <v>2307</v>
      </c>
      <c r="K479" s="7" t="s">
        <v>1377</v>
      </c>
      <c r="L479" s="7" t="s">
        <v>46</v>
      </c>
      <c r="M479" s="7" t="s">
        <v>41</v>
      </c>
      <c r="N479" s="7" t="s">
        <v>108</v>
      </c>
      <c r="O479" s="7" t="s">
        <v>1378</v>
      </c>
      <c r="P479" s="7" t="s">
        <v>43</v>
      </c>
      <c r="Q479" s="21">
        <v>4</v>
      </c>
      <c r="R479" s="7" t="s">
        <v>37</v>
      </c>
    </row>
    <row r="480" spans="1:18" ht="45" x14ac:dyDescent="0.25">
      <c r="A480" s="7">
        <v>475</v>
      </c>
      <c r="B480" s="7">
        <v>11</v>
      </c>
      <c r="C480" s="7" t="s">
        <v>2560</v>
      </c>
      <c r="D480" s="7">
        <v>1575652015</v>
      </c>
      <c r="E480" s="7" t="s">
        <v>29</v>
      </c>
      <c r="F480" s="7" t="s">
        <v>1379</v>
      </c>
      <c r="G480" s="15">
        <v>42256</v>
      </c>
      <c r="H480" s="15">
        <v>42277</v>
      </c>
      <c r="I480" s="15">
        <v>42272</v>
      </c>
      <c r="J480" s="15" t="s">
        <v>2427</v>
      </c>
      <c r="K480" s="7" t="s">
        <v>1380</v>
      </c>
      <c r="L480" s="7" t="s">
        <v>46</v>
      </c>
      <c r="M480" s="7" t="s">
        <v>33</v>
      </c>
      <c r="N480" s="7" t="s">
        <v>108</v>
      </c>
      <c r="O480" s="7" t="s">
        <v>1381</v>
      </c>
      <c r="P480" s="7" t="s">
        <v>36</v>
      </c>
      <c r="Q480" s="21">
        <v>12</v>
      </c>
      <c r="R480" s="7" t="s">
        <v>37</v>
      </c>
    </row>
    <row r="481" spans="1:18" ht="45" x14ac:dyDescent="0.25">
      <c r="A481" s="7">
        <v>476</v>
      </c>
      <c r="B481" s="7">
        <v>12</v>
      </c>
      <c r="C481" s="7" t="s">
        <v>85</v>
      </c>
      <c r="D481" s="7">
        <v>1593472015</v>
      </c>
      <c r="E481" s="7" t="s">
        <v>29</v>
      </c>
      <c r="F481" s="7" t="s">
        <v>1382</v>
      </c>
      <c r="G481" s="15">
        <v>42258</v>
      </c>
      <c r="H481" s="15">
        <v>42279</v>
      </c>
      <c r="I481" s="15">
        <v>42269</v>
      </c>
      <c r="J481" s="15" t="s">
        <v>99</v>
      </c>
      <c r="K481" s="7" t="s">
        <v>1383</v>
      </c>
      <c r="L481" s="7" t="s">
        <v>2558</v>
      </c>
      <c r="M481" s="7" t="s">
        <v>33</v>
      </c>
      <c r="N481" s="7" t="s">
        <v>48</v>
      </c>
      <c r="O481" s="7" t="s">
        <v>1384</v>
      </c>
      <c r="P481" s="7" t="s">
        <v>36</v>
      </c>
      <c r="Q481" s="21">
        <v>7</v>
      </c>
      <c r="R481" s="7" t="s">
        <v>37</v>
      </c>
    </row>
    <row r="482" spans="1:18" ht="45" x14ac:dyDescent="0.25">
      <c r="A482" s="7">
        <v>477</v>
      </c>
      <c r="B482" s="7">
        <v>13</v>
      </c>
      <c r="C482" s="7" t="s">
        <v>38</v>
      </c>
      <c r="D482" s="7">
        <v>1593522015</v>
      </c>
      <c r="E482" s="7" t="s">
        <v>29</v>
      </c>
      <c r="F482" s="7" t="s">
        <v>1385</v>
      </c>
      <c r="G482" s="15">
        <v>42258</v>
      </c>
      <c r="H482" s="15">
        <v>42279</v>
      </c>
      <c r="I482" s="15">
        <v>42269</v>
      </c>
      <c r="J482" s="15" t="s">
        <v>99</v>
      </c>
      <c r="K482" s="7" t="s">
        <v>1386</v>
      </c>
      <c r="L482" s="7" t="s">
        <v>40</v>
      </c>
      <c r="M482" s="7" t="s">
        <v>33</v>
      </c>
      <c r="N482" s="7" t="s">
        <v>48</v>
      </c>
      <c r="O482" s="7" t="s">
        <v>1387</v>
      </c>
      <c r="P482" s="7" t="s">
        <v>36</v>
      </c>
      <c r="Q482" s="21">
        <v>7</v>
      </c>
      <c r="R482" s="7" t="s">
        <v>37</v>
      </c>
    </row>
    <row r="483" spans="1:18" ht="45" x14ac:dyDescent="0.25">
      <c r="A483" s="7">
        <v>478</v>
      </c>
      <c r="B483" s="7">
        <v>14</v>
      </c>
      <c r="C483" s="7" t="s">
        <v>38</v>
      </c>
      <c r="D483" s="7">
        <v>1593572015</v>
      </c>
      <c r="E483" s="7" t="s">
        <v>29</v>
      </c>
      <c r="F483" s="7" t="s">
        <v>1388</v>
      </c>
      <c r="G483" s="15">
        <v>42258</v>
      </c>
      <c r="H483" s="15">
        <v>42279</v>
      </c>
      <c r="I483" s="15">
        <v>42272</v>
      </c>
      <c r="J483" s="15" t="s">
        <v>2308</v>
      </c>
      <c r="K483" s="7" t="s">
        <v>1389</v>
      </c>
      <c r="L483" s="7" t="s">
        <v>40</v>
      </c>
      <c r="M483" s="7" t="s">
        <v>33</v>
      </c>
      <c r="N483" s="7" t="s">
        <v>48</v>
      </c>
      <c r="O483" s="7" t="s">
        <v>1390</v>
      </c>
      <c r="P483" s="7" t="s">
        <v>36</v>
      </c>
      <c r="Q483" s="21">
        <v>10</v>
      </c>
      <c r="R483" s="7" t="s">
        <v>37</v>
      </c>
    </row>
    <row r="484" spans="1:18" ht="45" x14ac:dyDescent="0.25">
      <c r="A484" s="7">
        <v>479</v>
      </c>
      <c r="B484" s="7">
        <v>15</v>
      </c>
      <c r="C484" s="7" t="s">
        <v>38</v>
      </c>
      <c r="D484" s="7">
        <v>1593632015</v>
      </c>
      <c r="E484" s="7" t="s">
        <v>29</v>
      </c>
      <c r="F484" s="7" t="s">
        <v>1391</v>
      </c>
      <c r="G484" s="15">
        <v>42258</v>
      </c>
      <c r="H484" s="15">
        <v>42279</v>
      </c>
      <c r="I484" s="15">
        <v>42272</v>
      </c>
      <c r="J484" s="15" t="s">
        <v>99</v>
      </c>
      <c r="K484" s="7" t="s">
        <v>1392</v>
      </c>
      <c r="L484" s="7" t="s">
        <v>40</v>
      </c>
      <c r="M484" s="7" t="s">
        <v>33</v>
      </c>
      <c r="N484" s="7" t="s">
        <v>48</v>
      </c>
      <c r="O484" s="7" t="s">
        <v>1393</v>
      </c>
      <c r="P484" s="7" t="s">
        <v>36</v>
      </c>
      <c r="Q484" s="21">
        <v>10</v>
      </c>
      <c r="R484" s="7" t="s">
        <v>37</v>
      </c>
    </row>
    <row r="485" spans="1:18" ht="45" x14ac:dyDescent="0.25">
      <c r="A485" s="7">
        <v>480</v>
      </c>
      <c r="B485" s="7">
        <v>16</v>
      </c>
      <c r="C485" s="7" t="s">
        <v>94</v>
      </c>
      <c r="D485" s="7">
        <v>1593682015</v>
      </c>
      <c r="E485" s="7" t="s">
        <v>29</v>
      </c>
      <c r="F485" s="7" t="s">
        <v>1394</v>
      </c>
      <c r="G485" s="15">
        <v>42258</v>
      </c>
      <c r="H485" s="15">
        <v>42279</v>
      </c>
      <c r="I485" s="15">
        <v>42269</v>
      </c>
      <c r="J485" s="15" t="s">
        <v>2309</v>
      </c>
      <c r="K485" s="7" t="s">
        <v>1395</v>
      </c>
      <c r="L485" s="7" t="s">
        <v>65</v>
      </c>
      <c r="M485" s="7" t="s">
        <v>33</v>
      </c>
      <c r="N485" s="7" t="s">
        <v>48</v>
      </c>
      <c r="O485" s="7" t="s">
        <v>1396</v>
      </c>
      <c r="P485" s="7" t="s">
        <v>36</v>
      </c>
      <c r="Q485" s="21">
        <v>7</v>
      </c>
      <c r="R485" s="7" t="s">
        <v>37</v>
      </c>
    </row>
    <row r="486" spans="1:18" ht="45" x14ac:dyDescent="0.25">
      <c r="A486" s="7">
        <v>481</v>
      </c>
      <c r="B486" s="7">
        <v>17</v>
      </c>
      <c r="C486" s="7" t="s">
        <v>28</v>
      </c>
      <c r="D486" s="7">
        <v>1593702015</v>
      </c>
      <c r="E486" s="7" t="s">
        <v>29</v>
      </c>
      <c r="F486" s="7" t="s">
        <v>1397</v>
      </c>
      <c r="G486" s="15">
        <v>42258</v>
      </c>
      <c r="H486" s="15">
        <v>42279</v>
      </c>
      <c r="I486" s="15">
        <v>42269</v>
      </c>
      <c r="J486" s="15" t="s">
        <v>99</v>
      </c>
      <c r="K486" s="7" t="s">
        <v>1398</v>
      </c>
      <c r="L486" s="7" t="s">
        <v>65</v>
      </c>
      <c r="M486" s="7" t="s">
        <v>33</v>
      </c>
      <c r="N486" s="7" t="s">
        <v>48</v>
      </c>
      <c r="O486" s="7" t="s">
        <v>1399</v>
      </c>
      <c r="P486" s="7" t="s">
        <v>36</v>
      </c>
      <c r="Q486" s="21">
        <v>7</v>
      </c>
      <c r="R486" s="7" t="s">
        <v>37</v>
      </c>
    </row>
    <row r="487" spans="1:18" ht="180" x14ac:dyDescent="0.25">
      <c r="A487" s="7">
        <v>482</v>
      </c>
      <c r="B487" s="7">
        <v>18</v>
      </c>
      <c r="C487" s="7" t="s">
        <v>85</v>
      </c>
      <c r="D487" s="7">
        <v>1585522015</v>
      </c>
      <c r="E487" s="7" t="s">
        <v>29</v>
      </c>
      <c r="F487" s="7" t="s">
        <v>30</v>
      </c>
      <c r="G487" s="15">
        <v>42258</v>
      </c>
      <c r="H487" s="15">
        <v>42279</v>
      </c>
      <c r="I487" s="15">
        <v>42275</v>
      </c>
      <c r="J487" s="15" t="s">
        <v>2517</v>
      </c>
      <c r="K487" s="7" t="s">
        <v>1400</v>
      </c>
      <c r="L487" s="7" t="s">
        <v>919</v>
      </c>
      <c r="M487" s="7" t="s">
        <v>33</v>
      </c>
      <c r="N487" s="7" t="s">
        <v>34</v>
      </c>
      <c r="O487" s="7" t="s">
        <v>1401</v>
      </c>
      <c r="P487" s="7" t="s">
        <v>36</v>
      </c>
      <c r="Q487" s="21">
        <v>11</v>
      </c>
      <c r="R487" s="7" t="s">
        <v>37</v>
      </c>
    </row>
    <row r="488" spans="1:18" ht="90" x14ac:dyDescent="0.25">
      <c r="A488" s="7">
        <v>483</v>
      </c>
      <c r="B488" s="7">
        <v>19</v>
      </c>
      <c r="C488" s="7" t="s">
        <v>2560</v>
      </c>
      <c r="D488" s="7">
        <v>1585722015</v>
      </c>
      <c r="E488" s="7" t="s">
        <v>29</v>
      </c>
      <c r="F488" s="7" t="s">
        <v>30</v>
      </c>
      <c r="G488" s="15">
        <v>42258</v>
      </c>
      <c r="H488" s="15">
        <v>42279</v>
      </c>
      <c r="I488" s="15">
        <v>42270</v>
      </c>
      <c r="J488" s="15" t="s">
        <v>2518</v>
      </c>
      <c r="K488" s="7" t="s">
        <v>1402</v>
      </c>
      <c r="L488" s="7" t="s">
        <v>46</v>
      </c>
      <c r="M488" s="7" t="s">
        <v>33</v>
      </c>
      <c r="N488" s="7" t="s">
        <v>34</v>
      </c>
      <c r="O488" s="7" t="s">
        <v>1403</v>
      </c>
      <c r="P488" s="7" t="s">
        <v>36</v>
      </c>
      <c r="Q488" s="21">
        <v>8</v>
      </c>
      <c r="R488" s="7" t="s">
        <v>37</v>
      </c>
    </row>
    <row r="489" spans="1:18" ht="225" x14ac:dyDescent="0.25">
      <c r="A489" s="7">
        <v>484</v>
      </c>
      <c r="B489" s="7">
        <v>20</v>
      </c>
      <c r="C489" s="7" t="s">
        <v>38</v>
      </c>
      <c r="D489" s="7">
        <v>1586192015</v>
      </c>
      <c r="E489" s="7" t="s">
        <v>29</v>
      </c>
      <c r="F489" s="7" t="s">
        <v>30</v>
      </c>
      <c r="G489" s="15">
        <v>42258</v>
      </c>
      <c r="H489" s="15">
        <v>42279</v>
      </c>
      <c r="I489" s="15">
        <v>42269</v>
      </c>
      <c r="J489" s="15" t="s">
        <v>99</v>
      </c>
      <c r="K489" s="7" t="s">
        <v>1404</v>
      </c>
      <c r="L489" s="7" t="s">
        <v>40</v>
      </c>
      <c r="M489" s="7" t="s">
        <v>33</v>
      </c>
      <c r="N489" s="7" t="s">
        <v>34</v>
      </c>
      <c r="O489" s="7" t="s">
        <v>1405</v>
      </c>
      <c r="P489" s="7" t="s">
        <v>36</v>
      </c>
      <c r="Q489" s="21">
        <v>7</v>
      </c>
      <c r="R489" s="7" t="s">
        <v>37</v>
      </c>
    </row>
    <row r="490" spans="1:18" ht="60" x14ac:dyDescent="0.25">
      <c r="A490" s="7">
        <v>485</v>
      </c>
      <c r="B490" s="7">
        <v>21</v>
      </c>
      <c r="C490" s="7" t="s">
        <v>104</v>
      </c>
      <c r="D490" s="7">
        <v>1566482015</v>
      </c>
      <c r="E490" s="7" t="s">
        <v>29</v>
      </c>
      <c r="F490" s="7" t="s">
        <v>30</v>
      </c>
      <c r="G490" s="15">
        <v>42258</v>
      </c>
      <c r="H490" s="15">
        <v>42272</v>
      </c>
      <c r="I490" s="15">
        <v>42269</v>
      </c>
      <c r="J490" s="15" t="s">
        <v>2519</v>
      </c>
      <c r="K490" s="7" t="s">
        <v>1406</v>
      </c>
      <c r="L490" s="7" t="s">
        <v>46</v>
      </c>
      <c r="M490" s="7" t="s">
        <v>413</v>
      </c>
      <c r="N490" s="7" t="s">
        <v>34</v>
      </c>
      <c r="O490" s="7" t="s">
        <v>1407</v>
      </c>
      <c r="P490" s="7" t="s">
        <v>415</v>
      </c>
      <c r="Q490" s="21">
        <v>7</v>
      </c>
      <c r="R490" s="7" t="s">
        <v>37</v>
      </c>
    </row>
    <row r="491" spans="1:18" ht="60" x14ac:dyDescent="0.25">
      <c r="A491" s="7">
        <v>486</v>
      </c>
      <c r="B491" s="7">
        <v>22</v>
      </c>
      <c r="C491" s="7" t="s">
        <v>104</v>
      </c>
      <c r="D491" s="7">
        <v>1599942015</v>
      </c>
      <c r="E491" s="7" t="s">
        <v>29</v>
      </c>
      <c r="F491" s="7" t="s">
        <v>30</v>
      </c>
      <c r="G491" s="15">
        <v>42261</v>
      </c>
      <c r="H491" s="15">
        <v>42275</v>
      </c>
      <c r="I491" s="15">
        <v>42264</v>
      </c>
      <c r="J491" s="15" t="s">
        <v>2520</v>
      </c>
      <c r="K491" s="7" t="s">
        <v>1408</v>
      </c>
      <c r="L491" s="7" t="s">
        <v>46</v>
      </c>
      <c r="M491" s="7" t="s">
        <v>1409</v>
      </c>
      <c r="N491" s="7" t="s">
        <v>34</v>
      </c>
      <c r="O491" s="7" t="s">
        <v>1410</v>
      </c>
      <c r="P491" s="7" t="s">
        <v>1411</v>
      </c>
      <c r="Q491" s="21">
        <v>3</v>
      </c>
      <c r="R491" s="7" t="s">
        <v>37</v>
      </c>
    </row>
    <row r="492" spans="1:18" ht="45" x14ac:dyDescent="0.25">
      <c r="A492" s="7">
        <v>487</v>
      </c>
      <c r="B492" s="7">
        <v>23</v>
      </c>
      <c r="C492" s="7" t="s">
        <v>2561</v>
      </c>
      <c r="D492" s="7">
        <v>1607822015</v>
      </c>
      <c r="E492" s="7" t="s">
        <v>29</v>
      </c>
      <c r="F492" s="7" t="s">
        <v>1412</v>
      </c>
      <c r="G492" s="15">
        <v>42261</v>
      </c>
      <c r="H492" s="15">
        <v>42282</v>
      </c>
      <c r="I492" s="15">
        <v>42276</v>
      </c>
      <c r="J492" s="15" t="s">
        <v>99</v>
      </c>
      <c r="K492" s="7" t="s">
        <v>1413</v>
      </c>
      <c r="L492" s="7" t="s">
        <v>919</v>
      </c>
      <c r="M492" s="7" t="s">
        <v>33</v>
      </c>
      <c r="N492" s="7" t="s">
        <v>108</v>
      </c>
      <c r="O492" s="7" t="s">
        <v>1414</v>
      </c>
      <c r="P492" s="7" t="s">
        <v>36</v>
      </c>
      <c r="Q492" s="21">
        <v>11</v>
      </c>
      <c r="R492" s="7" t="s">
        <v>37</v>
      </c>
    </row>
    <row r="493" spans="1:18" ht="45" x14ac:dyDescent="0.25">
      <c r="A493" s="7">
        <v>488</v>
      </c>
      <c r="B493" s="7">
        <v>24</v>
      </c>
      <c r="C493" s="7" t="s">
        <v>85</v>
      </c>
      <c r="D493" s="7">
        <v>1639262015</v>
      </c>
      <c r="E493" s="7" t="s">
        <v>29</v>
      </c>
      <c r="F493" s="7" t="s">
        <v>1415</v>
      </c>
      <c r="G493" s="15">
        <v>42265</v>
      </c>
      <c r="H493" s="15">
        <v>42286</v>
      </c>
      <c r="I493" s="15">
        <v>42270</v>
      </c>
      <c r="J493" s="15" t="s">
        <v>2310</v>
      </c>
      <c r="K493" s="7" t="s">
        <v>1416</v>
      </c>
      <c r="L493" s="7" t="s">
        <v>2558</v>
      </c>
      <c r="M493" s="7" t="s">
        <v>60</v>
      </c>
      <c r="N493" s="7" t="s">
        <v>48</v>
      </c>
      <c r="O493" s="7" t="s">
        <v>1417</v>
      </c>
      <c r="P493" s="7" t="s">
        <v>62</v>
      </c>
      <c r="Q493" s="21">
        <v>3</v>
      </c>
      <c r="R493" s="7" t="s">
        <v>37</v>
      </c>
    </row>
    <row r="494" spans="1:18" ht="45" x14ac:dyDescent="0.25">
      <c r="A494" s="7">
        <v>489</v>
      </c>
      <c r="B494" s="7">
        <v>25</v>
      </c>
      <c r="C494" s="7" t="s">
        <v>38</v>
      </c>
      <c r="D494" s="7">
        <v>1639312015</v>
      </c>
      <c r="E494" s="7" t="s">
        <v>29</v>
      </c>
      <c r="F494" s="7" t="s">
        <v>1418</v>
      </c>
      <c r="G494" s="15">
        <v>42265</v>
      </c>
      <c r="H494" s="15">
        <v>42286</v>
      </c>
      <c r="I494" s="15">
        <v>42270</v>
      </c>
      <c r="J494" s="15" t="s">
        <v>99</v>
      </c>
      <c r="K494" s="7" t="s">
        <v>1419</v>
      </c>
      <c r="L494" s="7" t="s">
        <v>40</v>
      </c>
      <c r="M494" s="7" t="s">
        <v>60</v>
      </c>
      <c r="N494" s="7" t="s">
        <v>48</v>
      </c>
      <c r="O494" s="7" t="s">
        <v>1417</v>
      </c>
      <c r="P494" s="7" t="s">
        <v>62</v>
      </c>
      <c r="Q494" s="21">
        <v>3</v>
      </c>
      <c r="R494" s="7" t="s">
        <v>37</v>
      </c>
    </row>
    <row r="495" spans="1:18" ht="45" x14ac:dyDescent="0.25">
      <c r="A495" s="7">
        <v>490</v>
      </c>
      <c r="B495" s="7">
        <v>26</v>
      </c>
      <c r="C495" s="7" t="s">
        <v>28</v>
      </c>
      <c r="D495" s="7">
        <v>1639362015</v>
      </c>
      <c r="E495" s="7" t="s">
        <v>29</v>
      </c>
      <c r="F495" s="7" t="s">
        <v>1420</v>
      </c>
      <c r="G495" s="15">
        <v>42265</v>
      </c>
      <c r="H495" s="15">
        <v>42286</v>
      </c>
      <c r="I495" s="15">
        <v>42276</v>
      </c>
      <c r="J495" s="15" t="s">
        <v>2281</v>
      </c>
      <c r="K495" s="7" t="s">
        <v>1421</v>
      </c>
      <c r="L495" s="7" t="s">
        <v>65</v>
      </c>
      <c r="M495" s="7" t="s">
        <v>33</v>
      </c>
      <c r="N495" s="7" t="s">
        <v>48</v>
      </c>
      <c r="O495" s="7" t="s">
        <v>1422</v>
      </c>
      <c r="P495" s="7" t="s">
        <v>36</v>
      </c>
      <c r="Q495" s="21">
        <v>7</v>
      </c>
      <c r="R495" s="7" t="s">
        <v>37</v>
      </c>
    </row>
    <row r="496" spans="1:18" ht="45" x14ac:dyDescent="0.25">
      <c r="A496" s="7">
        <v>491</v>
      </c>
      <c r="B496" s="7">
        <v>27</v>
      </c>
      <c r="C496" s="7" t="s">
        <v>28</v>
      </c>
      <c r="D496" s="7">
        <v>1639442015</v>
      </c>
      <c r="E496" s="7" t="s">
        <v>29</v>
      </c>
      <c r="F496" s="7" t="s">
        <v>1423</v>
      </c>
      <c r="G496" s="15">
        <v>42265</v>
      </c>
      <c r="H496" s="15">
        <v>42286</v>
      </c>
      <c r="I496" s="15">
        <v>42276</v>
      </c>
      <c r="J496" s="15" t="s">
        <v>2226</v>
      </c>
      <c r="K496" s="7" t="s">
        <v>1424</v>
      </c>
      <c r="L496" s="7" t="s">
        <v>65</v>
      </c>
      <c r="M496" s="7" t="s">
        <v>33</v>
      </c>
      <c r="N496" s="7" t="s">
        <v>48</v>
      </c>
      <c r="O496" s="7" t="s">
        <v>1425</v>
      </c>
      <c r="P496" s="7" t="s">
        <v>36</v>
      </c>
      <c r="Q496" s="21">
        <v>7</v>
      </c>
      <c r="R496" s="7" t="s">
        <v>37</v>
      </c>
    </row>
    <row r="497" spans="1:18" ht="60" x14ac:dyDescent="0.25">
      <c r="A497" s="7">
        <v>492</v>
      </c>
      <c r="B497" s="7">
        <v>28</v>
      </c>
      <c r="C497" s="7" t="s">
        <v>94</v>
      </c>
      <c r="D497" s="7">
        <v>1642062015</v>
      </c>
      <c r="E497" s="7" t="s">
        <v>29</v>
      </c>
      <c r="F497" s="7" t="s">
        <v>30</v>
      </c>
      <c r="G497" s="15">
        <v>42268</v>
      </c>
      <c r="H497" s="15">
        <v>42290</v>
      </c>
      <c r="I497" s="15">
        <v>42282</v>
      </c>
      <c r="J497" s="15" t="s">
        <v>2521</v>
      </c>
      <c r="K497" s="7" t="s">
        <v>1426</v>
      </c>
      <c r="L497" s="7" t="s">
        <v>46</v>
      </c>
      <c r="M497" s="7" t="s">
        <v>413</v>
      </c>
      <c r="N497" s="7" t="s">
        <v>34</v>
      </c>
      <c r="O497" s="7" t="s">
        <v>1427</v>
      </c>
      <c r="P497" s="7" t="s">
        <v>415</v>
      </c>
      <c r="Q497" s="21">
        <v>10</v>
      </c>
      <c r="R497" s="7" t="s">
        <v>37</v>
      </c>
    </row>
    <row r="498" spans="1:18" ht="45" x14ac:dyDescent="0.25">
      <c r="A498" s="7">
        <v>493</v>
      </c>
      <c r="B498" s="7">
        <v>29</v>
      </c>
      <c r="C498" s="7" t="s">
        <v>104</v>
      </c>
      <c r="D498" s="7">
        <v>1644592015</v>
      </c>
      <c r="E498" s="7" t="s">
        <v>29</v>
      </c>
      <c r="F498" s="7" t="s">
        <v>1428</v>
      </c>
      <c r="G498" s="15">
        <v>42265</v>
      </c>
      <c r="H498" s="15">
        <v>42279</v>
      </c>
      <c r="I498" s="15">
        <v>42272</v>
      </c>
      <c r="J498" s="15" t="s">
        <v>2311</v>
      </c>
      <c r="K498" s="7" t="s">
        <v>1429</v>
      </c>
      <c r="L498" s="7" t="s">
        <v>46</v>
      </c>
      <c r="M498" s="7" t="s">
        <v>413</v>
      </c>
      <c r="N498" s="7" t="s">
        <v>108</v>
      </c>
      <c r="O498" s="7" t="s">
        <v>1430</v>
      </c>
      <c r="P498" s="7" t="s">
        <v>415</v>
      </c>
      <c r="Q498" s="21">
        <v>5</v>
      </c>
      <c r="R498" s="7" t="s">
        <v>37</v>
      </c>
    </row>
    <row r="499" spans="1:18" ht="60" x14ac:dyDescent="0.25">
      <c r="A499" s="7">
        <v>494</v>
      </c>
      <c r="B499" s="7">
        <v>30</v>
      </c>
      <c r="C499" s="7" t="s">
        <v>2560</v>
      </c>
      <c r="D499" s="7">
        <v>1654342015</v>
      </c>
      <c r="E499" s="7" t="s">
        <v>29</v>
      </c>
      <c r="F499" s="7" t="s">
        <v>1431</v>
      </c>
      <c r="G499" s="15">
        <v>42268</v>
      </c>
      <c r="H499" s="15">
        <v>42290</v>
      </c>
      <c r="I499" s="15">
        <v>42275</v>
      </c>
      <c r="J499" s="15" t="s">
        <v>2157</v>
      </c>
      <c r="K499" s="7" t="s">
        <v>1432</v>
      </c>
      <c r="L499" s="7" t="s">
        <v>46</v>
      </c>
      <c r="M499" s="7" t="s">
        <v>47</v>
      </c>
      <c r="N499" s="7" t="s">
        <v>108</v>
      </c>
      <c r="O499" s="7" t="s">
        <v>1433</v>
      </c>
      <c r="P499" s="7" t="s">
        <v>50</v>
      </c>
      <c r="Q499" s="21">
        <v>5</v>
      </c>
      <c r="R499" s="7" t="s">
        <v>37</v>
      </c>
    </row>
    <row r="500" spans="1:18" ht="45" x14ac:dyDescent="0.25">
      <c r="A500" s="7">
        <v>495</v>
      </c>
      <c r="B500" s="7">
        <v>31</v>
      </c>
      <c r="C500" s="7" t="s">
        <v>2560</v>
      </c>
      <c r="D500" s="7">
        <v>1663472015</v>
      </c>
      <c r="E500" s="7" t="s">
        <v>29</v>
      </c>
      <c r="F500" s="7" t="s">
        <v>1434</v>
      </c>
      <c r="G500" s="15">
        <v>42269</v>
      </c>
      <c r="H500" s="15">
        <v>42291</v>
      </c>
      <c r="I500" s="15">
        <v>42272</v>
      </c>
      <c r="J500" s="15" t="s">
        <v>2430</v>
      </c>
      <c r="K500" s="7" t="s">
        <v>1435</v>
      </c>
      <c r="L500" s="7" t="s">
        <v>46</v>
      </c>
      <c r="M500" s="7" t="s">
        <v>47</v>
      </c>
      <c r="N500" s="7" t="s">
        <v>108</v>
      </c>
      <c r="O500" s="7" t="s">
        <v>1436</v>
      </c>
      <c r="P500" s="7" t="s">
        <v>50</v>
      </c>
      <c r="Q500" s="21">
        <v>3</v>
      </c>
      <c r="R500" s="7" t="s">
        <v>37</v>
      </c>
    </row>
    <row r="501" spans="1:18" ht="60" x14ac:dyDescent="0.25">
      <c r="A501" s="7">
        <v>496</v>
      </c>
      <c r="B501" s="7">
        <v>32</v>
      </c>
      <c r="C501" s="7" t="s">
        <v>2560</v>
      </c>
      <c r="D501" s="7">
        <v>1679802015</v>
      </c>
      <c r="E501" s="7" t="s">
        <v>29</v>
      </c>
      <c r="F501" s="7" t="s">
        <v>1437</v>
      </c>
      <c r="G501" s="15">
        <v>42271</v>
      </c>
      <c r="H501" s="15">
        <v>42293</v>
      </c>
      <c r="I501" s="15">
        <v>42284</v>
      </c>
      <c r="J501" s="15" t="s">
        <v>2312</v>
      </c>
      <c r="K501" s="7" t="s">
        <v>1438</v>
      </c>
      <c r="L501" s="7" t="s">
        <v>46</v>
      </c>
      <c r="M501" s="7" t="s">
        <v>41</v>
      </c>
      <c r="N501" s="7" t="s">
        <v>108</v>
      </c>
      <c r="O501" s="7" t="s">
        <v>1439</v>
      </c>
      <c r="P501" s="7" t="s">
        <v>43</v>
      </c>
      <c r="Q501" s="21">
        <v>9</v>
      </c>
      <c r="R501" s="7" t="s">
        <v>37</v>
      </c>
    </row>
    <row r="502" spans="1:18" ht="45" x14ac:dyDescent="0.25">
      <c r="A502" s="7">
        <v>497</v>
      </c>
      <c r="B502" s="7">
        <v>33</v>
      </c>
      <c r="C502" s="7" t="s">
        <v>94</v>
      </c>
      <c r="D502" s="7">
        <v>1681202015</v>
      </c>
      <c r="E502" s="7" t="s">
        <v>29</v>
      </c>
      <c r="F502" s="7" t="s">
        <v>1440</v>
      </c>
      <c r="G502" s="15">
        <v>42271</v>
      </c>
      <c r="H502" s="15">
        <v>42293</v>
      </c>
      <c r="I502" s="15">
        <v>42284</v>
      </c>
      <c r="J502" s="15" t="s">
        <v>2431</v>
      </c>
      <c r="K502" s="7" t="s">
        <v>1441</v>
      </c>
      <c r="L502" s="7" t="s">
        <v>46</v>
      </c>
      <c r="M502" s="7" t="s">
        <v>33</v>
      </c>
      <c r="N502" s="7" t="s">
        <v>108</v>
      </c>
      <c r="O502" s="7" t="s">
        <v>1442</v>
      </c>
      <c r="P502" s="7" t="s">
        <v>36</v>
      </c>
      <c r="Q502" s="21">
        <v>9</v>
      </c>
      <c r="R502" s="7" t="s">
        <v>37</v>
      </c>
    </row>
    <row r="503" spans="1:18" ht="45" x14ac:dyDescent="0.25">
      <c r="A503" s="7">
        <v>498</v>
      </c>
      <c r="B503" s="7">
        <v>34</v>
      </c>
      <c r="C503" s="7" t="s">
        <v>94</v>
      </c>
      <c r="D503" s="7">
        <v>1681262015</v>
      </c>
      <c r="E503" s="7" t="s">
        <v>29</v>
      </c>
      <c r="F503" s="7" t="s">
        <v>1443</v>
      </c>
      <c r="G503" s="15">
        <v>42271</v>
      </c>
      <c r="H503" s="15">
        <v>42293</v>
      </c>
      <c r="I503" s="15">
        <v>42293</v>
      </c>
      <c r="J503" s="15" t="s">
        <v>2432</v>
      </c>
      <c r="K503" s="7" t="s">
        <v>1444</v>
      </c>
      <c r="L503" s="7" t="s">
        <v>46</v>
      </c>
      <c r="M503" s="7" t="s">
        <v>33</v>
      </c>
      <c r="N503" s="7" t="s">
        <v>34</v>
      </c>
      <c r="O503" s="7" t="s">
        <v>1445</v>
      </c>
      <c r="P503" s="7" t="s">
        <v>36</v>
      </c>
      <c r="Q503" s="21">
        <v>15</v>
      </c>
      <c r="R503" s="7" t="s">
        <v>37</v>
      </c>
    </row>
    <row r="504" spans="1:18" ht="45" x14ac:dyDescent="0.25">
      <c r="A504" s="7">
        <v>499</v>
      </c>
      <c r="B504" s="7">
        <v>35</v>
      </c>
      <c r="C504" s="7" t="s">
        <v>2560</v>
      </c>
      <c r="D504" s="7">
        <v>1686352015</v>
      </c>
      <c r="E504" s="7" t="s">
        <v>29</v>
      </c>
      <c r="F504" s="7" t="s">
        <v>1446</v>
      </c>
      <c r="G504" s="15">
        <v>42272</v>
      </c>
      <c r="H504" s="15">
        <v>42296</v>
      </c>
      <c r="I504" s="15">
        <v>42275</v>
      </c>
      <c r="J504" s="15" t="s">
        <v>2313</v>
      </c>
      <c r="K504" s="7" t="s">
        <v>1447</v>
      </c>
      <c r="L504" s="7" t="s">
        <v>46</v>
      </c>
      <c r="M504" s="7" t="s">
        <v>222</v>
      </c>
      <c r="N504" s="7" t="s">
        <v>108</v>
      </c>
      <c r="O504" s="7" t="s">
        <v>1448</v>
      </c>
      <c r="P504" s="7" t="s">
        <v>224</v>
      </c>
      <c r="Q504" s="21">
        <v>1</v>
      </c>
      <c r="R504" s="7" t="s">
        <v>37</v>
      </c>
    </row>
    <row r="505" spans="1:18" ht="45" x14ac:dyDescent="0.25">
      <c r="A505" s="7">
        <v>500</v>
      </c>
      <c r="B505" s="7">
        <v>36</v>
      </c>
      <c r="C505" s="7" t="s">
        <v>2560</v>
      </c>
      <c r="D505" s="7">
        <v>1686432015</v>
      </c>
      <c r="E505" s="7" t="s">
        <v>29</v>
      </c>
      <c r="F505" s="7" t="s">
        <v>1449</v>
      </c>
      <c r="G505" s="15">
        <v>42272</v>
      </c>
      <c r="H505" s="15">
        <v>42296</v>
      </c>
      <c r="I505" s="15">
        <v>42275</v>
      </c>
      <c r="J505" s="15" t="s">
        <v>2313</v>
      </c>
      <c r="K505" s="7" t="s">
        <v>1450</v>
      </c>
      <c r="L505" s="7" t="s">
        <v>46</v>
      </c>
      <c r="M505" s="7" t="s">
        <v>222</v>
      </c>
      <c r="N505" s="7" t="s">
        <v>108</v>
      </c>
      <c r="O505" s="7" t="s">
        <v>1448</v>
      </c>
      <c r="P505" s="7" t="s">
        <v>224</v>
      </c>
      <c r="Q505" s="21">
        <v>1</v>
      </c>
      <c r="R505" s="7" t="s">
        <v>37</v>
      </c>
    </row>
    <row r="506" spans="1:18" ht="90" x14ac:dyDescent="0.25">
      <c r="A506" s="7">
        <v>501</v>
      </c>
      <c r="B506" s="7">
        <v>37</v>
      </c>
      <c r="C506" s="7" t="s">
        <v>1276</v>
      </c>
      <c r="D506" s="7">
        <v>1583642015</v>
      </c>
      <c r="E506" s="7" t="s">
        <v>29</v>
      </c>
      <c r="F506" s="7" t="s">
        <v>30</v>
      </c>
      <c r="G506" s="15">
        <v>42272</v>
      </c>
      <c r="H506" s="15">
        <v>42296</v>
      </c>
      <c r="I506" s="15">
        <v>42283</v>
      </c>
      <c r="J506" s="15" t="s">
        <v>99</v>
      </c>
      <c r="K506" s="7" t="s">
        <v>1451</v>
      </c>
      <c r="L506" s="7" t="s">
        <v>40</v>
      </c>
      <c r="M506" s="7" t="s">
        <v>47</v>
      </c>
      <c r="N506" s="7" t="s">
        <v>34</v>
      </c>
      <c r="O506" s="7" t="s">
        <v>1452</v>
      </c>
      <c r="P506" s="7" t="s">
        <v>50</v>
      </c>
      <c r="Q506" s="21">
        <v>7</v>
      </c>
      <c r="R506" s="7" t="s">
        <v>37</v>
      </c>
    </row>
    <row r="507" spans="1:18" ht="60" x14ac:dyDescent="0.25">
      <c r="A507" s="7">
        <v>502</v>
      </c>
      <c r="B507" s="7">
        <v>38</v>
      </c>
      <c r="C507" s="7" t="s">
        <v>2560</v>
      </c>
      <c r="D507" s="7">
        <v>1684292015</v>
      </c>
      <c r="E507" s="7" t="s">
        <v>29</v>
      </c>
      <c r="F507" s="7" t="s">
        <v>30</v>
      </c>
      <c r="G507" s="15">
        <v>42272</v>
      </c>
      <c r="H507" s="15">
        <v>42296</v>
      </c>
      <c r="I507" s="15">
        <v>42290</v>
      </c>
      <c r="J507" s="15" t="s">
        <v>2522</v>
      </c>
      <c r="K507" s="7" t="s">
        <v>1453</v>
      </c>
      <c r="L507" s="7" t="s">
        <v>46</v>
      </c>
      <c r="M507" s="7" t="s">
        <v>33</v>
      </c>
      <c r="N507" s="7" t="s">
        <v>34</v>
      </c>
      <c r="O507" s="7" t="s">
        <v>1454</v>
      </c>
      <c r="P507" s="7" t="s">
        <v>36</v>
      </c>
      <c r="Q507" s="21">
        <v>11</v>
      </c>
      <c r="R507" s="7" t="s">
        <v>37</v>
      </c>
    </row>
    <row r="508" spans="1:18" ht="409.5" x14ac:dyDescent="0.25">
      <c r="A508" s="7">
        <v>503</v>
      </c>
      <c r="B508" s="7">
        <v>39</v>
      </c>
      <c r="C508" s="7" t="s">
        <v>38</v>
      </c>
      <c r="D508" s="7">
        <v>1686292015</v>
      </c>
      <c r="E508" s="7" t="s">
        <v>29</v>
      </c>
      <c r="F508" s="7" t="s">
        <v>30</v>
      </c>
      <c r="G508" s="15">
        <v>42272</v>
      </c>
      <c r="H508" s="15">
        <v>42296</v>
      </c>
      <c r="I508" s="15">
        <v>42290</v>
      </c>
      <c r="J508" s="15" t="s">
        <v>99</v>
      </c>
      <c r="K508" s="7" t="s">
        <v>1455</v>
      </c>
      <c r="L508" s="7" t="s">
        <v>40</v>
      </c>
      <c r="M508" s="7" t="s">
        <v>33</v>
      </c>
      <c r="N508" s="7" t="s">
        <v>34</v>
      </c>
      <c r="O508" s="7" t="s">
        <v>1456</v>
      </c>
      <c r="P508" s="7" t="s">
        <v>36</v>
      </c>
      <c r="Q508" s="21">
        <v>11</v>
      </c>
      <c r="R508" s="7" t="s">
        <v>37</v>
      </c>
    </row>
    <row r="509" spans="1:18" ht="45" x14ac:dyDescent="0.25">
      <c r="A509" s="7">
        <v>504</v>
      </c>
      <c r="B509" s="7">
        <v>40</v>
      </c>
      <c r="C509" s="7" t="s">
        <v>38</v>
      </c>
      <c r="D509" s="7">
        <v>1705102015</v>
      </c>
      <c r="E509" s="7" t="s">
        <v>29</v>
      </c>
      <c r="F509" s="7" t="s">
        <v>1457</v>
      </c>
      <c r="G509" s="15">
        <v>42276</v>
      </c>
      <c r="H509" s="15">
        <v>42298</v>
      </c>
      <c r="I509" s="15">
        <v>42284</v>
      </c>
      <c r="J509" s="15" t="s">
        <v>99</v>
      </c>
      <c r="K509" s="7" t="s">
        <v>2114</v>
      </c>
      <c r="L509" s="7" t="s">
        <v>40</v>
      </c>
      <c r="M509" s="7" t="s">
        <v>47</v>
      </c>
      <c r="N509" s="7" t="s">
        <v>108</v>
      </c>
      <c r="O509" s="7" t="s">
        <v>1458</v>
      </c>
      <c r="P509" s="7" t="s">
        <v>50</v>
      </c>
      <c r="Q509" s="21">
        <v>6</v>
      </c>
      <c r="R509" s="7" t="s">
        <v>37</v>
      </c>
    </row>
    <row r="510" spans="1:18" ht="60" x14ac:dyDescent="0.25">
      <c r="A510" s="7">
        <v>505</v>
      </c>
      <c r="B510" s="7">
        <v>41</v>
      </c>
      <c r="C510" s="7" t="s">
        <v>2560</v>
      </c>
      <c r="D510" s="7">
        <v>1708642015</v>
      </c>
      <c r="E510" s="7" t="s">
        <v>29</v>
      </c>
      <c r="F510" s="7" t="s">
        <v>30</v>
      </c>
      <c r="G510" s="15">
        <v>42276</v>
      </c>
      <c r="H510" s="15">
        <v>42298</v>
      </c>
      <c r="I510" s="15">
        <v>42296</v>
      </c>
      <c r="J510" s="15" t="s">
        <v>2523</v>
      </c>
      <c r="K510" s="7" t="s">
        <v>1459</v>
      </c>
      <c r="L510" s="7" t="s">
        <v>46</v>
      </c>
      <c r="M510" s="7" t="s">
        <v>41</v>
      </c>
      <c r="N510" s="7" t="s">
        <v>34</v>
      </c>
      <c r="O510" s="7" t="s">
        <v>1460</v>
      </c>
      <c r="P510" s="7" t="s">
        <v>43</v>
      </c>
      <c r="Q510" s="21">
        <v>13</v>
      </c>
      <c r="R510" s="7" t="s">
        <v>37</v>
      </c>
    </row>
    <row r="511" spans="1:18" ht="45" x14ac:dyDescent="0.25">
      <c r="A511" s="7">
        <v>506</v>
      </c>
      <c r="B511" s="7">
        <v>42</v>
      </c>
      <c r="C511" s="7" t="s">
        <v>2560</v>
      </c>
      <c r="D511" s="7">
        <v>1680662015</v>
      </c>
      <c r="E511" s="7" t="s">
        <v>29</v>
      </c>
      <c r="F511" s="7" t="s">
        <v>30</v>
      </c>
      <c r="G511" s="15">
        <v>42276</v>
      </c>
      <c r="H511" s="15">
        <v>42298</v>
      </c>
      <c r="I511" s="15">
        <v>42290</v>
      </c>
      <c r="J511" s="15" t="s">
        <v>2524</v>
      </c>
      <c r="K511" s="7" t="s">
        <v>1461</v>
      </c>
      <c r="L511" s="7" t="s">
        <v>46</v>
      </c>
      <c r="M511" s="7" t="s">
        <v>33</v>
      </c>
      <c r="N511" s="7" t="s">
        <v>34</v>
      </c>
      <c r="O511" s="7" t="s">
        <v>1462</v>
      </c>
      <c r="P511" s="7" t="s">
        <v>36</v>
      </c>
      <c r="Q511" s="21">
        <v>9</v>
      </c>
      <c r="R511" s="7" t="s">
        <v>37</v>
      </c>
    </row>
    <row r="512" spans="1:18" ht="45" x14ac:dyDescent="0.25">
      <c r="A512" s="7">
        <v>507</v>
      </c>
      <c r="B512" s="7">
        <v>43</v>
      </c>
      <c r="C512" s="7" t="s">
        <v>2560</v>
      </c>
      <c r="D512" s="7">
        <v>1711322015</v>
      </c>
      <c r="E512" s="7" t="s">
        <v>29</v>
      </c>
      <c r="F512" s="7" t="s">
        <v>1463</v>
      </c>
      <c r="G512" s="15">
        <v>42276</v>
      </c>
      <c r="H512" s="15">
        <v>42298</v>
      </c>
      <c r="I512" s="15">
        <v>42290</v>
      </c>
      <c r="J512" s="15" t="s">
        <v>2314</v>
      </c>
      <c r="K512" s="7" t="s">
        <v>1464</v>
      </c>
      <c r="L512" s="7" t="s">
        <v>46</v>
      </c>
      <c r="M512" s="7" t="s">
        <v>33</v>
      </c>
      <c r="N512" s="7" t="s">
        <v>34</v>
      </c>
      <c r="O512" s="7" t="s">
        <v>1465</v>
      </c>
      <c r="P512" s="7" t="s">
        <v>36</v>
      </c>
      <c r="Q512" s="21">
        <v>9</v>
      </c>
      <c r="R512" s="7" t="s">
        <v>37</v>
      </c>
    </row>
    <row r="513" spans="1:18" ht="45" x14ac:dyDescent="0.25">
      <c r="A513" s="7">
        <v>508</v>
      </c>
      <c r="B513" s="7">
        <v>44</v>
      </c>
      <c r="C513" s="7" t="s">
        <v>2560</v>
      </c>
      <c r="D513" s="7">
        <v>1712892015</v>
      </c>
      <c r="E513" s="7" t="s">
        <v>29</v>
      </c>
      <c r="F513" s="7" t="s">
        <v>1466</v>
      </c>
      <c r="G513" s="15">
        <v>42276</v>
      </c>
      <c r="H513" s="15">
        <v>42298</v>
      </c>
      <c r="I513" s="15">
        <v>42279</v>
      </c>
      <c r="J513" s="15" t="s">
        <v>2307</v>
      </c>
      <c r="K513" s="7" t="s">
        <v>1467</v>
      </c>
      <c r="L513" s="7" t="s">
        <v>46</v>
      </c>
      <c r="M513" s="7" t="s">
        <v>107</v>
      </c>
      <c r="N513" s="7" t="s">
        <v>108</v>
      </c>
      <c r="O513" s="7" t="s">
        <v>1468</v>
      </c>
      <c r="P513" s="7" t="s">
        <v>110</v>
      </c>
      <c r="Q513" s="21">
        <v>3</v>
      </c>
      <c r="R513" s="7" t="s">
        <v>37</v>
      </c>
    </row>
    <row r="514" spans="1:18" ht="45" x14ac:dyDescent="0.25">
      <c r="A514" s="7">
        <v>509</v>
      </c>
      <c r="B514" s="7">
        <v>1</v>
      </c>
      <c r="C514" s="7" t="s">
        <v>2560</v>
      </c>
      <c r="D514" s="7">
        <v>1728442015</v>
      </c>
      <c r="E514" s="7" t="s">
        <v>29</v>
      </c>
      <c r="F514" s="7" t="s">
        <v>1469</v>
      </c>
      <c r="G514" s="15">
        <v>42278</v>
      </c>
      <c r="H514" s="15">
        <v>42300</v>
      </c>
      <c r="I514" s="15">
        <v>42300</v>
      </c>
      <c r="J514" s="15" t="s">
        <v>2525</v>
      </c>
      <c r="K514" s="7" t="s">
        <v>1470</v>
      </c>
      <c r="L514" s="7" t="s">
        <v>46</v>
      </c>
      <c r="M514" s="7" t="s">
        <v>47</v>
      </c>
      <c r="N514" s="7" t="s">
        <v>108</v>
      </c>
      <c r="O514" s="7" t="s">
        <v>1471</v>
      </c>
      <c r="P514" s="7" t="s">
        <v>50</v>
      </c>
      <c r="Q514" s="21">
        <v>15</v>
      </c>
      <c r="R514" s="7" t="s">
        <v>37</v>
      </c>
    </row>
    <row r="515" spans="1:18" ht="45" x14ac:dyDescent="0.25">
      <c r="A515" s="7">
        <v>510</v>
      </c>
      <c r="B515" s="7">
        <v>2</v>
      </c>
      <c r="C515" s="7" t="s">
        <v>2560</v>
      </c>
      <c r="D515" s="7">
        <v>1734322015</v>
      </c>
      <c r="E515" s="7" t="s">
        <v>29</v>
      </c>
      <c r="F515" s="7" t="s">
        <v>1472</v>
      </c>
      <c r="G515" s="15">
        <v>42279</v>
      </c>
      <c r="H515" s="15">
        <v>42303</v>
      </c>
      <c r="I515" s="15">
        <v>42293</v>
      </c>
      <c r="J515" s="15" t="s">
        <v>2315</v>
      </c>
      <c r="K515" s="7" t="s">
        <v>1473</v>
      </c>
      <c r="L515" s="7" t="s">
        <v>46</v>
      </c>
      <c r="M515" s="7" t="s">
        <v>47</v>
      </c>
      <c r="N515" s="7" t="s">
        <v>108</v>
      </c>
      <c r="O515" s="7" t="s">
        <v>1474</v>
      </c>
      <c r="P515" s="7" t="s">
        <v>50</v>
      </c>
      <c r="Q515" s="21">
        <v>9</v>
      </c>
      <c r="R515" s="7" t="s">
        <v>37</v>
      </c>
    </row>
    <row r="516" spans="1:18" ht="45" x14ac:dyDescent="0.25">
      <c r="A516" s="7">
        <v>511</v>
      </c>
      <c r="B516" s="7">
        <v>3</v>
      </c>
      <c r="C516" s="7" t="s">
        <v>104</v>
      </c>
      <c r="D516" s="7">
        <v>1734902015</v>
      </c>
      <c r="E516" s="7" t="s">
        <v>29</v>
      </c>
      <c r="F516" s="7" t="s">
        <v>1475</v>
      </c>
      <c r="G516" s="15">
        <v>42279</v>
      </c>
      <c r="H516" s="15">
        <v>42296</v>
      </c>
      <c r="I516" s="15">
        <v>42296</v>
      </c>
      <c r="J516" s="15" t="s">
        <v>2316</v>
      </c>
      <c r="K516" s="7" t="s">
        <v>1476</v>
      </c>
      <c r="L516" s="7" t="s">
        <v>46</v>
      </c>
      <c r="M516" s="7" t="s">
        <v>41</v>
      </c>
      <c r="N516" s="7" t="s">
        <v>108</v>
      </c>
      <c r="O516" s="7" t="s">
        <v>1477</v>
      </c>
      <c r="P516" s="7" t="s">
        <v>43</v>
      </c>
      <c r="Q516" s="21">
        <v>10</v>
      </c>
      <c r="R516" s="7" t="s">
        <v>37</v>
      </c>
    </row>
    <row r="517" spans="1:18" ht="45" x14ac:dyDescent="0.25">
      <c r="A517" s="7">
        <v>512</v>
      </c>
      <c r="B517" s="7">
        <v>4</v>
      </c>
      <c r="C517" s="7" t="s">
        <v>2560</v>
      </c>
      <c r="D517" s="7">
        <v>1738982015</v>
      </c>
      <c r="E517" s="7" t="s">
        <v>29</v>
      </c>
      <c r="F517" s="7" t="s">
        <v>1478</v>
      </c>
      <c r="G517" s="15">
        <v>42279</v>
      </c>
      <c r="H517" s="15">
        <v>42303</v>
      </c>
      <c r="I517" s="15">
        <v>42299</v>
      </c>
      <c r="J517" s="15" t="s">
        <v>2317</v>
      </c>
      <c r="K517" s="7" t="s">
        <v>1479</v>
      </c>
      <c r="L517" s="7" t="s">
        <v>46</v>
      </c>
      <c r="M517" s="7" t="s">
        <v>222</v>
      </c>
      <c r="N517" s="7" t="s">
        <v>108</v>
      </c>
      <c r="O517" s="7" t="s">
        <v>1480</v>
      </c>
      <c r="P517" s="7" t="s">
        <v>224</v>
      </c>
      <c r="Q517" s="21">
        <v>13</v>
      </c>
      <c r="R517" s="7" t="s">
        <v>37</v>
      </c>
    </row>
    <row r="518" spans="1:18" ht="45" x14ac:dyDescent="0.25">
      <c r="A518" s="7">
        <v>513</v>
      </c>
      <c r="B518" s="7">
        <v>5</v>
      </c>
      <c r="C518" s="7" t="s">
        <v>2560</v>
      </c>
      <c r="D518" s="7">
        <v>1748162015</v>
      </c>
      <c r="E518" s="7" t="s">
        <v>29</v>
      </c>
      <c r="F518" s="7" t="s">
        <v>1481</v>
      </c>
      <c r="G518" s="15">
        <v>42282</v>
      </c>
      <c r="H518" s="15">
        <v>42304</v>
      </c>
      <c r="I518" s="15">
        <v>42300</v>
      </c>
      <c r="J518" s="15" t="s">
        <v>2433</v>
      </c>
      <c r="K518" s="7" t="s">
        <v>1482</v>
      </c>
      <c r="L518" s="7" t="s">
        <v>46</v>
      </c>
      <c r="M518" s="7" t="s">
        <v>222</v>
      </c>
      <c r="N518" s="7" t="s">
        <v>108</v>
      </c>
      <c r="O518" s="7" t="s">
        <v>1483</v>
      </c>
      <c r="P518" s="7" t="s">
        <v>224</v>
      </c>
      <c r="Q518" s="21">
        <v>13</v>
      </c>
      <c r="R518" s="7" t="s">
        <v>37</v>
      </c>
    </row>
    <row r="519" spans="1:18" ht="60" x14ac:dyDescent="0.25">
      <c r="A519" s="7">
        <v>514</v>
      </c>
      <c r="B519" s="7">
        <v>6</v>
      </c>
      <c r="C519" s="7" t="s">
        <v>94</v>
      </c>
      <c r="D519" s="7">
        <v>1739542015</v>
      </c>
      <c r="E519" s="7" t="s">
        <v>29</v>
      </c>
      <c r="F519" s="7" t="s">
        <v>30</v>
      </c>
      <c r="G519" s="15">
        <v>42282</v>
      </c>
      <c r="H519" s="15">
        <v>42304</v>
      </c>
      <c r="I519" s="15">
        <v>42291</v>
      </c>
      <c r="J519" s="15" t="s">
        <v>2526</v>
      </c>
      <c r="K519" s="7" t="s">
        <v>1484</v>
      </c>
      <c r="L519" s="7" t="s">
        <v>46</v>
      </c>
      <c r="M519" s="7" t="s">
        <v>413</v>
      </c>
      <c r="N519" s="7" t="s">
        <v>34</v>
      </c>
      <c r="O519" s="7" t="s">
        <v>1485</v>
      </c>
      <c r="P519" s="7" t="s">
        <v>415</v>
      </c>
      <c r="Q519" s="21">
        <v>6</v>
      </c>
      <c r="R519" s="7" t="s">
        <v>37</v>
      </c>
    </row>
    <row r="520" spans="1:18" ht="60" x14ac:dyDescent="0.25">
      <c r="A520" s="7">
        <v>515</v>
      </c>
      <c r="B520" s="7">
        <v>7</v>
      </c>
      <c r="C520" s="7" t="s">
        <v>38</v>
      </c>
      <c r="D520" s="7">
        <v>1749102015</v>
      </c>
      <c r="E520" s="7" t="s">
        <v>29</v>
      </c>
      <c r="F520" s="7" t="s">
        <v>30</v>
      </c>
      <c r="G520" s="15">
        <v>42284</v>
      </c>
      <c r="H520" s="15">
        <v>42306</v>
      </c>
      <c r="I520" s="15">
        <v>42304</v>
      </c>
      <c r="J520" s="15" t="s">
        <v>99</v>
      </c>
      <c r="K520" s="7" t="s">
        <v>1486</v>
      </c>
      <c r="L520" s="7" t="s">
        <v>40</v>
      </c>
      <c r="M520" s="7" t="s">
        <v>41</v>
      </c>
      <c r="N520" s="7" t="s">
        <v>34</v>
      </c>
      <c r="O520" s="7" t="s">
        <v>1487</v>
      </c>
      <c r="P520" s="7" t="s">
        <v>43</v>
      </c>
      <c r="Q520" s="21">
        <v>13</v>
      </c>
      <c r="R520" s="7" t="s">
        <v>37</v>
      </c>
    </row>
    <row r="521" spans="1:18" ht="195" x14ac:dyDescent="0.25">
      <c r="A521" s="7">
        <v>516</v>
      </c>
      <c r="B521" s="7">
        <v>8</v>
      </c>
      <c r="C521" s="7" t="s">
        <v>94</v>
      </c>
      <c r="D521" s="7">
        <v>1761262015</v>
      </c>
      <c r="E521" s="7" t="s">
        <v>29</v>
      </c>
      <c r="F521" s="7" t="s">
        <v>30</v>
      </c>
      <c r="G521" s="15">
        <v>42284</v>
      </c>
      <c r="H521" s="15">
        <v>42306</v>
      </c>
      <c r="I521" s="15">
        <v>42290</v>
      </c>
      <c r="J521" s="15" t="s">
        <v>99</v>
      </c>
      <c r="K521" s="7" t="s">
        <v>1488</v>
      </c>
      <c r="L521" s="7" t="s">
        <v>46</v>
      </c>
      <c r="M521" s="7" t="s">
        <v>41</v>
      </c>
      <c r="N521" s="7" t="s">
        <v>34</v>
      </c>
      <c r="O521" s="7" t="s">
        <v>1489</v>
      </c>
      <c r="P521" s="7" t="s">
        <v>43</v>
      </c>
      <c r="Q521" s="21">
        <v>3</v>
      </c>
      <c r="R521" s="7" t="s">
        <v>37</v>
      </c>
    </row>
    <row r="522" spans="1:18" ht="45" x14ac:dyDescent="0.25">
      <c r="A522" s="7">
        <v>517</v>
      </c>
      <c r="B522" s="7">
        <v>9</v>
      </c>
      <c r="C522" s="7" t="s">
        <v>38</v>
      </c>
      <c r="D522" s="7">
        <v>1767602015</v>
      </c>
      <c r="E522" s="7" t="s">
        <v>29</v>
      </c>
      <c r="F522" s="7" t="s">
        <v>1490</v>
      </c>
      <c r="G522" s="15">
        <v>42284</v>
      </c>
      <c r="H522" s="15">
        <v>42306</v>
      </c>
      <c r="I522" s="15">
        <v>42298</v>
      </c>
      <c r="J522" s="15" t="s">
        <v>2426</v>
      </c>
      <c r="K522" s="7" t="s">
        <v>1364</v>
      </c>
      <c r="L522" s="7" t="s">
        <v>40</v>
      </c>
      <c r="M522" s="7" t="s">
        <v>41</v>
      </c>
      <c r="N522" s="7" t="s">
        <v>108</v>
      </c>
      <c r="O522" s="7" t="s">
        <v>1491</v>
      </c>
      <c r="P522" s="7" t="s">
        <v>43</v>
      </c>
      <c r="Q522" s="21">
        <v>9</v>
      </c>
      <c r="R522" s="7" t="s">
        <v>37</v>
      </c>
    </row>
    <row r="523" spans="1:18" ht="75" x14ac:dyDescent="0.25">
      <c r="A523" s="7">
        <v>518</v>
      </c>
      <c r="B523" s="7">
        <v>10</v>
      </c>
      <c r="C523" s="7" t="s">
        <v>2560</v>
      </c>
      <c r="D523" s="7" t="s">
        <v>1492</v>
      </c>
      <c r="E523" s="7" t="s">
        <v>29</v>
      </c>
      <c r="F523" s="7" t="s">
        <v>30</v>
      </c>
      <c r="G523" s="15">
        <v>42286</v>
      </c>
      <c r="H523" s="15">
        <v>42311</v>
      </c>
      <c r="I523" s="15">
        <v>42298</v>
      </c>
      <c r="J523" s="15" t="s">
        <v>2527</v>
      </c>
      <c r="K523" s="7" t="s">
        <v>1493</v>
      </c>
      <c r="L523" s="7" t="s">
        <v>46</v>
      </c>
      <c r="M523" s="7" t="s">
        <v>41</v>
      </c>
      <c r="N523" s="7" t="s">
        <v>34</v>
      </c>
      <c r="O523" s="7" t="s">
        <v>1494</v>
      </c>
      <c r="P523" s="7" t="s">
        <v>43</v>
      </c>
      <c r="Q523" s="21">
        <v>7</v>
      </c>
      <c r="R523" s="7" t="s">
        <v>37</v>
      </c>
    </row>
    <row r="524" spans="1:18" ht="45" x14ac:dyDescent="0.25">
      <c r="A524" s="7">
        <v>519</v>
      </c>
      <c r="B524" s="7">
        <v>11</v>
      </c>
      <c r="C524" s="7" t="s">
        <v>2560</v>
      </c>
      <c r="D524" s="7">
        <v>1797112015</v>
      </c>
      <c r="E524" s="7" t="s">
        <v>29</v>
      </c>
      <c r="F524" s="7" t="s">
        <v>1495</v>
      </c>
      <c r="G524" s="15">
        <v>42290</v>
      </c>
      <c r="H524" s="15">
        <v>42312</v>
      </c>
      <c r="I524" s="15">
        <v>42304</v>
      </c>
      <c r="J524" s="15" t="s">
        <v>2434</v>
      </c>
      <c r="K524" s="7" t="s">
        <v>1496</v>
      </c>
      <c r="L524" s="7" t="s">
        <v>46</v>
      </c>
      <c r="M524" s="7" t="s">
        <v>33</v>
      </c>
      <c r="N524" s="7" t="s">
        <v>108</v>
      </c>
      <c r="O524" s="7" t="s">
        <v>1497</v>
      </c>
      <c r="P524" s="7" t="s">
        <v>36</v>
      </c>
      <c r="Q524" s="21">
        <v>10</v>
      </c>
      <c r="R524" s="7" t="s">
        <v>37</v>
      </c>
    </row>
    <row r="525" spans="1:18" ht="240" x14ac:dyDescent="0.25">
      <c r="A525" s="7">
        <v>520</v>
      </c>
      <c r="B525" s="7">
        <v>12</v>
      </c>
      <c r="C525" s="7" t="s">
        <v>38</v>
      </c>
      <c r="D525" s="7">
        <v>1719062015</v>
      </c>
      <c r="E525" s="7" t="s">
        <v>29</v>
      </c>
      <c r="F525" s="7" t="s">
        <v>30</v>
      </c>
      <c r="G525" s="15">
        <v>42292</v>
      </c>
      <c r="H525" s="15">
        <v>42314</v>
      </c>
      <c r="I525" s="15">
        <v>42312</v>
      </c>
      <c r="J525" s="15" t="s">
        <v>2528</v>
      </c>
      <c r="K525" s="7" t="s">
        <v>1498</v>
      </c>
      <c r="L525" s="7" t="s">
        <v>40</v>
      </c>
      <c r="M525" s="7" t="s">
        <v>413</v>
      </c>
      <c r="N525" s="7" t="s">
        <v>34</v>
      </c>
      <c r="O525" s="7" t="s">
        <v>1499</v>
      </c>
      <c r="P525" s="7" t="s">
        <v>415</v>
      </c>
      <c r="Q525" s="21">
        <v>13</v>
      </c>
      <c r="R525" s="7" t="s">
        <v>37</v>
      </c>
    </row>
    <row r="526" spans="1:18" ht="45" x14ac:dyDescent="0.25">
      <c r="A526" s="7">
        <v>521</v>
      </c>
      <c r="B526" s="7">
        <v>13</v>
      </c>
      <c r="C526" s="7" t="s">
        <v>2560</v>
      </c>
      <c r="D526" s="7">
        <v>1820212015</v>
      </c>
      <c r="E526" s="7" t="s">
        <v>29</v>
      </c>
      <c r="F526" s="7" t="s">
        <v>1500</v>
      </c>
      <c r="G526" s="15">
        <v>42293</v>
      </c>
      <c r="H526" s="15">
        <v>42317</v>
      </c>
      <c r="I526" s="15">
        <v>42304</v>
      </c>
      <c r="J526" s="15" t="s">
        <v>2318</v>
      </c>
      <c r="K526" s="7" t="s">
        <v>1501</v>
      </c>
      <c r="L526" s="7" t="s">
        <v>46</v>
      </c>
      <c r="M526" s="7" t="s">
        <v>33</v>
      </c>
      <c r="N526" s="7" t="s">
        <v>108</v>
      </c>
      <c r="O526" s="7" t="s">
        <v>1502</v>
      </c>
      <c r="P526" s="7" t="s">
        <v>36</v>
      </c>
      <c r="Q526" s="21">
        <v>7</v>
      </c>
      <c r="R526" s="7" t="s">
        <v>37</v>
      </c>
    </row>
    <row r="527" spans="1:18" ht="60" x14ac:dyDescent="0.25">
      <c r="A527" s="7">
        <v>522</v>
      </c>
      <c r="B527" s="7">
        <v>14</v>
      </c>
      <c r="C527" s="7" t="s">
        <v>104</v>
      </c>
      <c r="D527" s="7">
        <v>1822602015</v>
      </c>
      <c r="E527" s="7" t="s">
        <v>29</v>
      </c>
      <c r="F527" s="7" t="s">
        <v>1503</v>
      </c>
      <c r="G527" s="15">
        <v>42293</v>
      </c>
      <c r="H527" s="15">
        <v>42307</v>
      </c>
      <c r="I527" s="15">
        <v>42307</v>
      </c>
      <c r="J527" s="15" t="s">
        <v>2435</v>
      </c>
      <c r="K527" s="7" t="s">
        <v>1504</v>
      </c>
      <c r="L527" s="7" t="s">
        <v>46</v>
      </c>
      <c r="M527" s="7" t="s">
        <v>41</v>
      </c>
      <c r="N527" s="7" t="s">
        <v>108</v>
      </c>
      <c r="O527" s="7" t="s">
        <v>1505</v>
      </c>
      <c r="P527" s="7" t="s">
        <v>43</v>
      </c>
      <c r="Q527" s="21">
        <v>10</v>
      </c>
      <c r="R527" s="7" t="s">
        <v>37</v>
      </c>
    </row>
    <row r="528" spans="1:18" ht="75" x14ac:dyDescent="0.25">
      <c r="A528" s="7">
        <v>523</v>
      </c>
      <c r="B528" s="7">
        <v>15</v>
      </c>
      <c r="C528" s="7" t="s">
        <v>2560</v>
      </c>
      <c r="D528" s="7">
        <v>1816302015</v>
      </c>
      <c r="E528" s="7" t="s">
        <v>29</v>
      </c>
      <c r="F528" s="7" t="s">
        <v>30</v>
      </c>
      <c r="G528" s="15">
        <v>42293</v>
      </c>
      <c r="H528" s="15">
        <v>42317</v>
      </c>
      <c r="I528" s="15">
        <v>42304</v>
      </c>
      <c r="J528" s="15" t="s">
        <v>99</v>
      </c>
      <c r="K528" s="7" t="s">
        <v>1506</v>
      </c>
      <c r="L528" s="7" t="s">
        <v>46</v>
      </c>
      <c r="M528" s="7" t="s">
        <v>33</v>
      </c>
      <c r="N528" s="7" t="s">
        <v>34</v>
      </c>
      <c r="O528" s="7" t="s">
        <v>1507</v>
      </c>
      <c r="P528" s="7" t="s">
        <v>36</v>
      </c>
      <c r="Q528" s="21">
        <v>7</v>
      </c>
      <c r="R528" s="7" t="s">
        <v>37</v>
      </c>
    </row>
    <row r="529" spans="1:18" ht="45" x14ac:dyDescent="0.25">
      <c r="A529" s="7">
        <v>524</v>
      </c>
      <c r="B529" s="7">
        <v>16</v>
      </c>
      <c r="C529" s="7" t="s">
        <v>94</v>
      </c>
      <c r="D529" s="7">
        <v>1823372015</v>
      </c>
      <c r="E529" s="7" t="s">
        <v>29</v>
      </c>
      <c r="F529" s="7" t="s">
        <v>1508</v>
      </c>
      <c r="G529" s="15">
        <v>42293</v>
      </c>
      <c r="H529" s="15">
        <v>42317</v>
      </c>
      <c r="I529" s="15">
        <v>42314</v>
      </c>
      <c r="J529" s="15" t="s">
        <v>2436</v>
      </c>
      <c r="K529" s="7" t="s">
        <v>1509</v>
      </c>
      <c r="L529" s="7" t="s">
        <v>46</v>
      </c>
      <c r="M529" s="7" t="s">
        <v>41</v>
      </c>
      <c r="N529" s="7" t="s">
        <v>108</v>
      </c>
      <c r="O529" s="7" t="s">
        <v>1510</v>
      </c>
      <c r="P529" s="7" t="s">
        <v>43</v>
      </c>
      <c r="Q529" s="21">
        <v>14</v>
      </c>
      <c r="R529" s="7" t="s">
        <v>37</v>
      </c>
    </row>
    <row r="530" spans="1:18" ht="45" x14ac:dyDescent="0.25">
      <c r="A530" s="7">
        <v>525</v>
      </c>
      <c r="B530" s="7">
        <v>17</v>
      </c>
      <c r="C530" s="7" t="s">
        <v>2560</v>
      </c>
      <c r="D530" s="7">
        <v>1827772015</v>
      </c>
      <c r="E530" s="7" t="s">
        <v>29</v>
      </c>
      <c r="F530" s="7" t="s">
        <v>1511</v>
      </c>
      <c r="G530" s="15">
        <v>42296</v>
      </c>
      <c r="H530" s="15">
        <v>42318</v>
      </c>
      <c r="I530" s="15">
        <v>42304</v>
      </c>
      <c r="J530" s="15" t="s">
        <v>2319</v>
      </c>
      <c r="K530" s="7" t="s">
        <v>1512</v>
      </c>
      <c r="L530" s="7" t="s">
        <v>46</v>
      </c>
      <c r="M530" s="7" t="s">
        <v>222</v>
      </c>
      <c r="N530" s="7" t="s">
        <v>108</v>
      </c>
      <c r="O530" s="7" t="s">
        <v>1513</v>
      </c>
      <c r="P530" s="7" t="s">
        <v>224</v>
      </c>
      <c r="Q530" s="21">
        <v>6</v>
      </c>
      <c r="R530" s="7" t="s">
        <v>37</v>
      </c>
    </row>
    <row r="531" spans="1:18" ht="45" x14ac:dyDescent="0.25">
      <c r="A531" s="7">
        <v>526</v>
      </c>
      <c r="B531" s="7">
        <v>18</v>
      </c>
      <c r="C531" s="7" t="s">
        <v>2560</v>
      </c>
      <c r="D531" s="7">
        <v>1838582015</v>
      </c>
      <c r="E531" s="7" t="s">
        <v>29</v>
      </c>
      <c r="F531" s="7" t="s">
        <v>1514</v>
      </c>
      <c r="G531" s="15">
        <v>42297</v>
      </c>
      <c r="H531" s="15">
        <v>42319</v>
      </c>
      <c r="I531" s="15">
        <v>42306</v>
      </c>
      <c r="J531" s="15" t="s">
        <v>2320</v>
      </c>
      <c r="K531" s="7" t="s">
        <v>1515</v>
      </c>
      <c r="L531" s="7" t="s">
        <v>46</v>
      </c>
      <c r="M531" s="7" t="s">
        <v>222</v>
      </c>
      <c r="N531" s="7" t="s">
        <v>108</v>
      </c>
      <c r="O531" s="7" t="s">
        <v>1516</v>
      </c>
      <c r="P531" s="7" t="s">
        <v>224</v>
      </c>
      <c r="Q531" s="21">
        <v>7</v>
      </c>
      <c r="R531" s="7" t="s">
        <v>37</v>
      </c>
    </row>
    <row r="532" spans="1:18" ht="45" x14ac:dyDescent="0.25">
      <c r="A532" s="7">
        <v>527</v>
      </c>
      <c r="B532" s="7">
        <v>19</v>
      </c>
      <c r="C532" s="7" t="s">
        <v>2560</v>
      </c>
      <c r="D532" s="7">
        <v>1838622015</v>
      </c>
      <c r="E532" s="7" t="s">
        <v>29</v>
      </c>
      <c r="F532" s="7" t="s">
        <v>1517</v>
      </c>
      <c r="G532" s="15">
        <v>42297</v>
      </c>
      <c r="H532" s="15">
        <v>42319</v>
      </c>
      <c r="I532" s="15">
        <v>42318</v>
      </c>
      <c r="J532" s="15" t="s">
        <v>2320</v>
      </c>
      <c r="K532" s="7" t="s">
        <v>1518</v>
      </c>
      <c r="L532" s="7" t="s">
        <v>46</v>
      </c>
      <c r="M532" s="7" t="s">
        <v>107</v>
      </c>
      <c r="N532" s="7" t="s">
        <v>108</v>
      </c>
      <c r="O532" s="7" t="s">
        <v>1519</v>
      </c>
      <c r="P532" s="7" t="s">
        <v>110</v>
      </c>
      <c r="Q532" s="21">
        <v>14</v>
      </c>
      <c r="R532" s="7" t="s">
        <v>37</v>
      </c>
    </row>
    <row r="533" spans="1:18" ht="45" x14ac:dyDescent="0.25">
      <c r="A533" s="7">
        <v>528</v>
      </c>
      <c r="B533" s="7">
        <v>20</v>
      </c>
      <c r="C533" s="7" t="s">
        <v>440</v>
      </c>
      <c r="D533" s="7">
        <v>1838662015</v>
      </c>
      <c r="E533" s="7" t="s">
        <v>29</v>
      </c>
      <c r="F533" s="7" t="s">
        <v>1520</v>
      </c>
      <c r="G533" s="15">
        <v>42297</v>
      </c>
      <c r="H533" s="15">
        <v>42312</v>
      </c>
      <c r="I533" s="15">
        <v>42298</v>
      </c>
      <c r="J533" s="15" t="s">
        <v>2320</v>
      </c>
      <c r="K533" s="7" t="s">
        <v>1521</v>
      </c>
      <c r="L533" s="7" t="s">
        <v>46</v>
      </c>
      <c r="M533" s="7" t="s">
        <v>107</v>
      </c>
      <c r="N533" s="7" t="s">
        <v>108</v>
      </c>
      <c r="O533" s="7" t="s">
        <v>1522</v>
      </c>
      <c r="P533" s="7" t="s">
        <v>110</v>
      </c>
      <c r="Q533" s="21">
        <v>1</v>
      </c>
      <c r="R533" s="7" t="s">
        <v>37</v>
      </c>
    </row>
    <row r="534" spans="1:18" ht="45" x14ac:dyDescent="0.25">
      <c r="A534" s="7">
        <v>529</v>
      </c>
      <c r="B534" s="7">
        <v>21</v>
      </c>
      <c r="C534" s="7" t="s">
        <v>94</v>
      </c>
      <c r="D534" s="7">
        <v>1838842015</v>
      </c>
      <c r="E534" s="7" t="s">
        <v>29</v>
      </c>
      <c r="F534" s="7" t="s">
        <v>1523</v>
      </c>
      <c r="G534" s="15">
        <v>42297</v>
      </c>
      <c r="H534" s="15">
        <v>42319</v>
      </c>
      <c r="I534" s="15">
        <v>42300</v>
      </c>
      <c r="J534" s="15" t="s">
        <v>2321</v>
      </c>
      <c r="K534" s="7" t="s">
        <v>1524</v>
      </c>
      <c r="L534" s="7" t="s">
        <v>46</v>
      </c>
      <c r="M534" s="7" t="s">
        <v>47</v>
      </c>
      <c r="N534" s="7" t="s">
        <v>108</v>
      </c>
      <c r="O534" s="7" t="s">
        <v>1525</v>
      </c>
      <c r="P534" s="7" t="s">
        <v>50</v>
      </c>
      <c r="Q534" s="21">
        <v>3</v>
      </c>
      <c r="R534" s="7" t="s">
        <v>37</v>
      </c>
    </row>
    <row r="535" spans="1:18" ht="45" x14ac:dyDescent="0.25">
      <c r="A535" s="7">
        <v>530</v>
      </c>
      <c r="B535" s="7">
        <v>22</v>
      </c>
      <c r="C535" s="7" t="s">
        <v>2560</v>
      </c>
      <c r="D535" s="7">
        <v>1838922015</v>
      </c>
      <c r="E535" s="7" t="s">
        <v>29</v>
      </c>
      <c r="F535" s="7" t="s">
        <v>1526</v>
      </c>
      <c r="G535" s="15">
        <v>42297</v>
      </c>
      <c r="H535" s="15">
        <v>42319</v>
      </c>
      <c r="I535" s="15">
        <v>42317</v>
      </c>
      <c r="J535" s="15" t="s">
        <v>2322</v>
      </c>
      <c r="K535" s="7" t="s">
        <v>1527</v>
      </c>
      <c r="L535" s="7" t="s">
        <v>46</v>
      </c>
      <c r="M535" s="7" t="s">
        <v>33</v>
      </c>
      <c r="N535" s="7" t="s">
        <v>108</v>
      </c>
      <c r="O535" s="7" t="s">
        <v>1528</v>
      </c>
      <c r="P535" s="7" t="s">
        <v>36</v>
      </c>
      <c r="Q535" s="21">
        <v>13</v>
      </c>
      <c r="R535" s="7" t="s">
        <v>37</v>
      </c>
    </row>
    <row r="536" spans="1:18" ht="45" x14ac:dyDescent="0.25">
      <c r="A536" s="7">
        <v>531</v>
      </c>
      <c r="B536" s="7">
        <v>23</v>
      </c>
      <c r="C536" s="7" t="s">
        <v>440</v>
      </c>
      <c r="D536" s="7">
        <v>1838982015</v>
      </c>
      <c r="E536" s="7" t="s">
        <v>29</v>
      </c>
      <c r="F536" s="7" t="s">
        <v>1529</v>
      </c>
      <c r="G536" s="15">
        <v>42297</v>
      </c>
      <c r="H536" s="15">
        <v>42312</v>
      </c>
      <c r="I536" s="15">
        <v>42298</v>
      </c>
      <c r="J536" s="15" t="s">
        <v>2323</v>
      </c>
      <c r="K536" s="7" t="s">
        <v>1530</v>
      </c>
      <c r="L536" s="7" t="s">
        <v>46</v>
      </c>
      <c r="M536" s="7" t="s">
        <v>107</v>
      </c>
      <c r="N536" s="7" t="s">
        <v>108</v>
      </c>
      <c r="O536" s="7" t="s">
        <v>1531</v>
      </c>
      <c r="P536" s="7" t="s">
        <v>110</v>
      </c>
      <c r="Q536" s="21">
        <v>1</v>
      </c>
      <c r="R536" s="7" t="s">
        <v>37</v>
      </c>
    </row>
    <row r="537" spans="1:18" ht="45" x14ac:dyDescent="0.25">
      <c r="A537" s="7">
        <v>532</v>
      </c>
      <c r="B537" s="7">
        <v>24</v>
      </c>
      <c r="C537" s="7" t="s">
        <v>2560</v>
      </c>
      <c r="D537" s="7">
        <v>1839102015</v>
      </c>
      <c r="E537" s="7" t="s">
        <v>29</v>
      </c>
      <c r="F537" s="7" t="s">
        <v>1532</v>
      </c>
      <c r="G537" s="15">
        <v>42297</v>
      </c>
      <c r="H537" s="15">
        <v>42319</v>
      </c>
      <c r="I537" s="15">
        <v>42304</v>
      </c>
      <c r="J537" s="15" t="s">
        <v>2324</v>
      </c>
      <c r="K537" s="7" t="s">
        <v>1533</v>
      </c>
      <c r="L537" s="7" t="s">
        <v>46</v>
      </c>
      <c r="M537" s="7" t="s">
        <v>222</v>
      </c>
      <c r="N537" s="7" t="s">
        <v>108</v>
      </c>
      <c r="O537" s="7" t="s">
        <v>1534</v>
      </c>
      <c r="P537" s="7" t="s">
        <v>224</v>
      </c>
      <c r="Q537" s="21">
        <v>5</v>
      </c>
      <c r="R537" s="7" t="s">
        <v>37</v>
      </c>
    </row>
    <row r="538" spans="1:18" ht="60" x14ac:dyDescent="0.25">
      <c r="A538" s="7">
        <v>533</v>
      </c>
      <c r="B538" s="7">
        <v>25</v>
      </c>
      <c r="C538" s="7" t="s">
        <v>2560</v>
      </c>
      <c r="D538" s="7">
        <v>1839172015</v>
      </c>
      <c r="E538" s="7" t="s">
        <v>29</v>
      </c>
      <c r="F538" s="7" t="s">
        <v>1535</v>
      </c>
      <c r="G538" s="15">
        <v>42297</v>
      </c>
      <c r="H538" s="15">
        <v>42319</v>
      </c>
      <c r="I538" s="15">
        <v>42317</v>
      </c>
      <c r="J538" s="15" t="s">
        <v>2158</v>
      </c>
      <c r="K538" s="7" t="s">
        <v>1536</v>
      </c>
      <c r="L538" s="7" t="s">
        <v>46</v>
      </c>
      <c r="M538" s="7" t="s">
        <v>33</v>
      </c>
      <c r="N538" s="7" t="s">
        <v>34</v>
      </c>
      <c r="O538" s="7" t="s">
        <v>1537</v>
      </c>
      <c r="P538" s="7" t="s">
        <v>36</v>
      </c>
      <c r="Q538" s="21">
        <v>13</v>
      </c>
      <c r="R538" s="7" t="s">
        <v>37</v>
      </c>
    </row>
    <row r="539" spans="1:18" ht="45" x14ac:dyDescent="0.25">
      <c r="A539" s="7">
        <v>534</v>
      </c>
      <c r="B539" s="7">
        <v>26</v>
      </c>
      <c r="C539" s="7" t="s">
        <v>2560</v>
      </c>
      <c r="D539" s="7">
        <v>1848122015</v>
      </c>
      <c r="E539" s="7" t="s">
        <v>29</v>
      </c>
      <c r="F539" s="7" t="s">
        <v>1538</v>
      </c>
      <c r="G539" s="15">
        <v>42298</v>
      </c>
      <c r="H539" s="15">
        <v>42320</v>
      </c>
      <c r="I539" s="15">
        <v>42304</v>
      </c>
      <c r="J539" s="15" t="s">
        <v>2325</v>
      </c>
      <c r="K539" s="7" t="s">
        <v>1539</v>
      </c>
      <c r="L539" s="7" t="s">
        <v>46</v>
      </c>
      <c r="M539" s="7" t="s">
        <v>222</v>
      </c>
      <c r="N539" s="7" t="s">
        <v>108</v>
      </c>
      <c r="O539" s="7" t="s">
        <v>1540</v>
      </c>
      <c r="P539" s="7" t="s">
        <v>224</v>
      </c>
      <c r="Q539" s="21">
        <v>4</v>
      </c>
      <c r="R539" s="7" t="s">
        <v>37</v>
      </c>
    </row>
    <row r="540" spans="1:18" ht="105" x14ac:dyDescent="0.25">
      <c r="A540" s="7">
        <v>535</v>
      </c>
      <c r="B540" s="7">
        <v>27</v>
      </c>
      <c r="C540" s="7" t="s">
        <v>104</v>
      </c>
      <c r="D540" s="7">
        <v>1851502015</v>
      </c>
      <c r="E540" s="7" t="s">
        <v>29</v>
      </c>
      <c r="F540" s="7" t="s">
        <v>30</v>
      </c>
      <c r="G540" s="15">
        <v>42298</v>
      </c>
      <c r="H540" s="15">
        <v>42313</v>
      </c>
      <c r="I540" s="15">
        <v>42307</v>
      </c>
      <c r="J540" s="15" t="s">
        <v>2529</v>
      </c>
      <c r="K540" s="7" t="s">
        <v>1541</v>
      </c>
      <c r="L540" s="7" t="s">
        <v>46</v>
      </c>
      <c r="M540" s="7" t="s">
        <v>33</v>
      </c>
      <c r="N540" s="7" t="s">
        <v>34</v>
      </c>
      <c r="O540" s="7" t="s">
        <v>1542</v>
      </c>
      <c r="P540" s="7" t="s">
        <v>36</v>
      </c>
      <c r="Q540" s="21">
        <v>7</v>
      </c>
      <c r="R540" s="7" t="s">
        <v>37</v>
      </c>
    </row>
    <row r="541" spans="1:18" ht="105" x14ac:dyDescent="0.25">
      <c r="A541" s="7">
        <v>536</v>
      </c>
      <c r="B541" s="7">
        <v>28</v>
      </c>
      <c r="C541" s="7" t="s">
        <v>104</v>
      </c>
      <c r="D541" s="7">
        <v>1851272015</v>
      </c>
      <c r="E541" s="7" t="s">
        <v>29</v>
      </c>
      <c r="F541" s="7" t="s">
        <v>30</v>
      </c>
      <c r="G541" s="15">
        <v>42298</v>
      </c>
      <c r="H541" s="15">
        <v>42313</v>
      </c>
      <c r="I541" s="15">
        <v>42307</v>
      </c>
      <c r="J541" s="15" t="s">
        <v>2529</v>
      </c>
      <c r="K541" s="7" t="s">
        <v>1543</v>
      </c>
      <c r="L541" s="7" t="s">
        <v>46</v>
      </c>
      <c r="M541" s="7" t="s">
        <v>33</v>
      </c>
      <c r="N541" s="7" t="s">
        <v>34</v>
      </c>
      <c r="O541" s="7" t="s">
        <v>1544</v>
      </c>
      <c r="P541" s="7" t="s">
        <v>36</v>
      </c>
      <c r="Q541" s="21">
        <v>7</v>
      </c>
      <c r="R541" s="7" t="s">
        <v>37</v>
      </c>
    </row>
    <row r="542" spans="1:18" ht="120" x14ac:dyDescent="0.25">
      <c r="A542" s="7">
        <v>537</v>
      </c>
      <c r="B542" s="7">
        <v>29</v>
      </c>
      <c r="C542" s="7" t="s">
        <v>104</v>
      </c>
      <c r="D542" s="7">
        <v>1851432015</v>
      </c>
      <c r="E542" s="7" t="s">
        <v>29</v>
      </c>
      <c r="F542" s="7" t="s">
        <v>30</v>
      </c>
      <c r="G542" s="15">
        <v>42298</v>
      </c>
      <c r="H542" s="15">
        <v>42313</v>
      </c>
      <c r="I542" s="15">
        <v>42307</v>
      </c>
      <c r="J542" s="15" t="s">
        <v>2529</v>
      </c>
      <c r="K542" s="7" t="s">
        <v>1545</v>
      </c>
      <c r="L542" s="7" t="s">
        <v>46</v>
      </c>
      <c r="M542" s="7" t="s">
        <v>33</v>
      </c>
      <c r="N542" s="7" t="s">
        <v>34</v>
      </c>
      <c r="O542" s="7" t="s">
        <v>1546</v>
      </c>
      <c r="P542" s="7" t="s">
        <v>36</v>
      </c>
      <c r="Q542" s="21">
        <v>7</v>
      </c>
      <c r="R542" s="7" t="s">
        <v>37</v>
      </c>
    </row>
    <row r="543" spans="1:18" ht="45" x14ac:dyDescent="0.25">
      <c r="A543" s="7">
        <v>538</v>
      </c>
      <c r="B543" s="7">
        <v>30</v>
      </c>
      <c r="C543" s="7" t="s">
        <v>2560</v>
      </c>
      <c r="D543" s="7">
        <v>1863952015</v>
      </c>
      <c r="E543" s="7" t="s">
        <v>29</v>
      </c>
      <c r="F543" s="7" t="s">
        <v>1547</v>
      </c>
      <c r="G543" s="15">
        <v>42300</v>
      </c>
      <c r="H543" s="15">
        <v>42325</v>
      </c>
      <c r="I543" s="15">
        <v>42304</v>
      </c>
      <c r="J543" s="15" t="s">
        <v>2437</v>
      </c>
      <c r="K543" s="7" t="s">
        <v>1548</v>
      </c>
      <c r="L543" s="7" t="s">
        <v>46</v>
      </c>
      <c r="M543" s="7" t="s">
        <v>41</v>
      </c>
      <c r="N543" s="7" t="s">
        <v>108</v>
      </c>
      <c r="O543" s="7" t="s">
        <v>1549</v>
      </c>
      <c r="P543" s="7" t="s">
        <v>43</v>
      </c>
      <c r="Q543" s="21">
        <v>2</v>
      </c>
      <c r="R543" s="7" t="s">
        <v>37</v>
      </c>
    </row>
    <row r="544" spans="1:18" ht="45" x14ac:dyDescent="0.25">
      <c r="A544" s="7">
        <v>539</v>
      </c>
      <c r="B544" s="7">
        <v>31</v>
      </c>
      <c r="C544" s="7" t="s">
        <v>104</v>
      </c>
      <c r="D544" s="7">
        <v>1858742015</v>
      </c>
      <c r="E544" s="7" t="s">
        <v>29</v>
      </c>
      <c r="F544" s="7" t="s">
        <v>30</v>
      </c>
      <c r="G544" s="15">
        <v>42300</v>
      </c>
      <c r="H544" s="15">
        <v>42317</v>
      </c>
      <c r="I544" s="15">
        <v>42317</v>
      </c>
      <c r="J544" s="15" t="s">
        <v>2530</v>
      </c>
      <c r="K544" s="7" t="s">
        <v>1550</v>
      </c>
      <c r="L544" s="7" t="s">
        <v>46</v>
      </c>
      <c r="M544" s="7" t="s">
        <v>33</v>
      </c>
      <c r="N544" s="7" t="s">
        <v>34</v>
      </c>
      <c r="O544" s="7" t="s">
        <v>1551</v>
      </c>
      <c r="P544" s="7" t="s">
        <v>36</v>
      </c>
      <c r="Q544" s="21">
        <v>10</v>
      </c>
      <c r="R544" s="7" t="s">
        <v>37</v>
      </c>
    </row>
    <row r="545" spans="1:18" ht="45" x14ac:dyDescent="0.25">
      <c r="A545" s="7">
        <v>540</v>
      </c>
      <c r="B545" s="7">
        <v>32</v>
      </c>
      <c r="C545" s="7" t="s">
        <v>2560</v>
      </c>
      <c r="D545" s="7">
        <v>1877492015</v>
      </c>
      <c r="E545" s="7" t="s">
        <v>29</v>
      </c>
      <c r="F545" s="7" t="s">
        <v>1552</v>
      </c>
      <c r="G545" s="15">
        <v>42303</v>
      </c>
      <c r="H545" s="15">
        <v>42326</v>
      </c>
      <c r="I545" s="15">
        <v>42314</v>
      </c>
      <c r="J545" s="15" t="s">
        <v>2320</v>
      </c>
      <c r="K545" s="7" t="s">
        <v>1553</v>
      </c>
      <c r="L545" s="7" t="s">
        <v>46</v>
      </c>
      <c r="M545" s="7" t="s">
        <v>41</v>
      </c>
      <c r="N545" s="7" t="s">
        <v>108</v>
      </c>
      <c r="O545" s="7" t="s">
        <v>1554</v>
      </c>
      <c r="P545" s="7" t="s">
        <v>43</v>
      </c>
      <c r="Q545" s="21">
        <v>8</v>
      </c>
      <c r="R545" s="7" t="s">
        <v>37</v>
      </c>
    </row>
    <row r="546" spans="1:18" ht="45" x14ac:dyDescent="0.25">
      <c r="A546" s="7">
        <v>541</v>
      </c>
      <c r="B546" s="7">
        <v>33</v>
      </c>
      <c r="C546" s="7" t="s">
        <v>2560</v>
      </c>
      <c r="D546" s="7">
        <v>1877552015</v>
      </c>
      <c r="E546" s="7" t="s">
        <v>29</v>
      </c>
      <c r="F546" s="7" t="s">
        <v>1555</v>
      </c>
      <c r="G546" s="15">
        <v>42303</v>
      </c>
      <c r="H546" s="15">
        <v>42326</v>
      </c>
      <c r="I546" s="15">
        <v>42319</v>
      </c>
      <c r="J546" s="15" t="s">
        <v>2320</v>
      </c>
      <c r="K546" s="7" t="s">
        <v>1556</v>
      </c>
      <c r="L546" s="7" t="s">
        <v>46</v>
      </c>
      <c r="M546" s="7" t="s">
        <v>41</v>
      </c>
      <c r="N546" s="7" t="s">
        <v>108</v>
      </c>
      <c r="O546" s="7" t="s">
        <v>1557</v>
      </c>
      <c r="P546" s="7" t="s">
        <v>43</v>
      </c>
      <c r="Q546" s="21">
        <v>11</v>
      </c>
      <c r="R546" s="7" t="s">
        <v>37</v>
      </c>
    </row>
    <row r="547" spans="1:18" ht="60" x14ac:dyDescent="0.25">
      <c r="A547" s="7">
        <v>542</v>
      </c>
      <c r="B547" s="7">
        <v>34</v>
      </c>
      <c r="C547" s="7" t="s">
        <v>2560</v>
      </c>
      <c r="D547" s="7">
        <v>1877742015</v>
      </c>
      <c r="E547" s="7" t="s">
        <v>29</v>
      </c>
      <c r="F547" s="7" t="s">
        <v>1558</v>
      </c>
      <c r="G547" s="15">
        <v>42303</v>
      </c>
      <c r="H547" s="15">
        <v>42326</v>
      </c>
      <c r="I547" s="15">
        <v>42317</v>
      </c>
      <c r="J547" s="15" t="s">
        <v>2326</v>
      </c>
      <c r="K547" s="7" t="s">
        <v>1559</v>
      </c>
      <c r="L547" s="7" t="s">
        <v>46</v>
      </c>
      <c r="M547" s="7" t="s">
        <v>41</v>
      </c>
      <c r="N547" s="7" t="s">
        <v>108</v>
      </c>
      <c r="O547" s="7" t="s">
        <v>127</v>
      </c>
      <c r="P547" s="7" t="s">
        <v>43</v>
      </c>
      <c r="Q547" s="21">
        <v>9</v>
      </c>
      <c r="R547" s="7" t="s">
        <v>37</v>
      </c>
    </row>
    <row r="548" spans="1:18" ht="45" x14ac:dyDescent="0.25">
      <c r="A548" s="7">
        <v>543</v>
      </c>
      <c r="B548" s="7">
        <v>35</v>
      </c>
      <c r="C548" s="7" t="s">
        <v>2560</v>
      </c>
      <c r="D548" s="7">
        <v>1881002015</v>
      </c>
      <c r="E548" s="7" t="s">
        <v>29</v>
      </c>
      <c r="F548" s="7" t="s">
        <v>1560</v>
      </c>
      <c r="G548" s="15">
        <v>42303</v>
      </c>
      <c r="H548" s="15">
        <v>42326</v>
      </c>
      <c r="I548" s="15">
        <v>42304</v>
      </c>
      <c r="J548" s="15" t="s">
        <v>2206</v>
      </c>
      <c r="K548" s="7" t="s">
        <v>1561</v>
      </c>
      <c r="L548" s="7" t="s">
        <v>59</v>
      </c>
      <c r="M548" s="7" t="s">
        <v>60</v>
      </c>
      <c r="N548" s="7" t="s">
        <v>34</v>
      </c>
      <c r="O548" s="7" t="s">
        <v>1562</v>
      </c>
      <c r="P548" s="7" t="s">
        <v>62</v>
      </c>
      <c r="Q548" s="21">
        <v>1</v>
      </c>
      <c r="R548" s="7" t="s">
        <v>37</v>
      </c>
    </row>
    <row r="549" spans="1:18" ht="45" x14ac:dyDescent="0.25">
      <c r="A549" s="7">
        <v>544</v>
      </c>
      <c r="B549" s="7">
        <v>36</v>
      </c>
      <c r="C549" s="7" t="s">
        <v>38</v>
      </c>
      <c r="D549" s="7">
        <v>1895202015</v>
      </c>
      <c r="E549" s="7" t="s">
        <v>29</v>
      </c>
      <c r="F549" s="7" t="s">
        <v>1563</v>
      </c>
      <c r="G549" s="15">
        <v>42305</v>
      </c>
      <c r="H549" s="15">
        <v>42328</v>
      </c>
      <c r="I549" s="15">
        <v>42314</v>
      </c>
      <c r="J549" s="15" t="s">
        <v>2327</v>
      </c>
      <c r="K549" s="7" t="s">
        <v>1564</v>
      </c>
      <c r="L549" s="7" t="s">
        <v>40</v>
      </c>
      <c r="M549" s="7" t="s">
        <v>33</v>
      </c>
      <c r="N549" s="7" t="s">
        <v>108</v>
      </c>
      <c r="O549" s="7" t="s">
        <v>1565</v>
      </c>
      <c r="P549" s="7" t="s">
        <v>36</v>
      </c>
      <c r="Q549" s="21">
        <v>6</v>
      </c>
      <c r="R549" s="7" t="s">
        <v>37</v>
      </c>
    </row>
    <row r="550" spans="1:18" ht="45" x14ac:dyDescent="0.25">
      <c r="A550" s="7">
        <v>545</v>
      </c>
      <c r="B550" s="7">
        <v>37</v>
      </c>
      <c r="C550" s="7" t="s">
        <v>2560</v>
      </c>
      <c r="D550" s="7">
        <v>1896352015</v>
      </c>
      <c r="E550" s="7" t="s">
        <v>29</v>
      </c>
      <c r="F550" s="7" t="s">
        <v>1566</v>
      </c>
      <c r="G550" s="15">
        <v>42305</v>
      </c>
      <c r="H550" s="15">
        <v>42328</v>
      </c>
      <c r="I550" s="15">
        <v>42328</v>
      </c>
      <c r="J550" s="15" t="s">
        <v>2438</v>
      </c>
      <c r="K550" s="7" t="s">
        <v>1567</v>
      </c>
      <c r="L550" s="7" t="s">
        <v>46</v>
      </c>
      <c r="M550" s="7" t="s">
        <v>41</v>
      </c>
      <c r="N550" s="7" t="s">
        <v>108</v>
      </c>
      <c r="O550" s="7" t="s">
        <v>1568</v>
      </c>
      <c r="P550" s="7" t="s">
        <v>43</v>
      </c>
      <c r="Q550" s="21">
        <v>15</v>
      </c>
      <c r="R550" s="7" t="s">
        <v>37</v>
      </c>
    </row>
    <row r="551" spans="1:18" ht="45" x14ac:dyDescent="0.25">
      <c r="A551" s="7">
        <v>546</v>
      </c>
      <c r="B551" s="7">
        <v>38</v>
      </c>
      <c r="C551" s="7" t="s">
        <v>38</v>
      </c>
      <c r="D551" s="7">
        <v>1897512015</v>
      </c>
      <c r="E551" s="7" t="s">
        <v>29</v>
      </c>
      <c r="F551" s="7" t="s">
        <v>1569</v>
      </c>
      <c r="G551" s="15">
        <v>42305</v>
      </c>
      <c r="H551" s="15">
        <v>42328</v>
      </c>
      <c r="I551" s="15">
        <v>42314</v>
      </c>
      <c r="J551" s="15" t="s">
        <v>2328</v>
      </c>
      <c r="K551" s="7" t="s">
        <v>1570</v>
      </c>
      <c r="L551" s="7" t="s">
        <v>40</v>
      </c>
      <c r="M551" s="7" t="s">
        <v>33</v>
      </c>
      <c r="N551" s="7" t="s">
        <v>108</v>
      </c>
      <c r="O551" s="7" t="s">
        <v>1571</v>
      </c>
      <c r="P551" s="7" t="s">
        <v>36</v>
      </c>
      <c r="Q551" s="21">
        <v>6</v>
      </c>
      <c r="R551" s="7" t="s">
        <v>37</v>
      </c>
    </row>
    <row r="552" spans="1:18" ht="45" x14ac:dyDescent="0.25">
      <c r="A552" s="7">
        <v>547</v>
      </c>
      <c r="B552" s="7">
        <v>39</v>
      </c>
      <c r="C552" s="7" t="s">
        <v>38</v>
      </c>
      <c r="D552" s="7">
        <v>1897542015</v>
      </c>
      <c r="E552" s="7" t="s">
        <v>29</v>
      </c>
      <c r="F552" s="7" t="s">
        <v>1572</v>
      </c>
      <c r="G552" s="15">
        <v>42305</v>
      </c>
      <c r="H552" s="15">
        <v>42328</v>
      </c>
      <c r="I552" s="15">
        <v>42314</v>
      </c>
      <c r="J552" s="15" t="s">
        <v>2329</v>
      </c>
      <c r="K552" s="7" t="s">
        <v>1573</v>
      </c>
      <c r="L552" s="7" t="s">
        <v>40</v>
      </c>
      <c r="M552" s="7" t="s">
        <v>33</v>
      </c>
      <c r="N552" s="7" t="s">
        <v>108</v>
      </c>
      <c r="O552" s="7" t="s">
        <v>1574</v>
      </c>
      <c r="P552" s="7" t="s">
        <v>36</v>
      </c>
      <c r="Q552" s="21">
        <v>6</v>
      </c>
      <c r="R552" s="7" t="s">
        <v>37</v>
      </c>
    </row>
    <row r="553" spans="1:18" ht="45" x14ac:dyDescent="0.25">
      <c r="A553" s="7">
        <v>548</v>
      </c>
      <c r="B553" s="7">
        <v>40</v>
      </c>
      <c r="C553" s="7" t="s">
        <v>38</v>
      </c>
      <c r="D553" s="7">
        <v>1897582015</v>
      </c>
      <c r="E553" s="7" t="s">
        <v>29</v>
      </c>
      <c r="F553" s="7" t="s">
        <v>1575</v>
      </c>
      <c r="G553" s="15">
        <v>42305</v>
      </c>
      <c r="H553" s="15">
        <v>42328</v>
      </c>
      <c r="I553" s="15">
        <v>42314</v>
      </c>
      <c r="J553" s="15" t="s">
        <v>2330</v>
      </c>
      <c r="K553" s="7" t="s">
        <v>1576</v>
      </c>
      <c r="L553" s="7" t="s">
        <v>40</v>
      </c>
      <c r="M553" s="7" t="s">
        <v>33</v>
      </c>
      <c r="N553" s="7" t="s">
        <v>108</v>
      </c>
      <c r="O553" s="7" t="s">
        <v>1577</v>
      </c>
      <c r="P553" s="7" t="s">
        <v>36</v>
      </c>
      <c r="Q553" s="21">
        <v>6</v>
      </c>
      <c r="R553" s="7" t="s">
        <v>37</v>
      </c>
    </row>
    <row r="554" spans="1:18" ht="45" x14ac:dyDescent="0.25">
      <c r="A554" s="7">
        <v>549</v>
      </c>
      <c r="B554" s="7">
        <v>41</v>
      </c>
      <c r="C554" s="7" t="s">
        <v>440</v>
      </c>
      <c r="D554" s="7">
        <v>1897702015</v>
      </c>
      <c r="E554" s="7" t="s">
        <v>29</v>
      </c>
      <c r="F554" s="7" t="s">
        <v>1578</v>
      </c>
      <c r="G554" s="15">
        <v>42305</v>
      </c>
      <c r="H554" s="15">
        <v>42320</v>
      </c>
      <c r="I554" s="15">
        <v>42314</v>
      </c>
      <c r="J554" s="15" t="s">
        <v>2320</v>
      </c>
      <c r="K554" s="7" t="s">
        <v>1521</v>
      </c>
      <c r="L554" s="7" t="s">
        <v>46</v>
      </c>
      <c r="M554" s="7" t="s">
        <v>107</v>
      </c>
      <c r="N554" s="7" t="s">
        <v>108</v>
      </c>
      <c r="O554" s="7" t="s">
        <v>1579</v>
      </c>
      <c r="P554" s="7" t="s">
        <v>110</v>
      </c>
      <c r="Q554" s="21">
        <v>6</v>
      </c>
      <c r="R554" s="7" t="s">
        <v>37</v>
      </c>
    </row>
    <row r="555" spans="1:18" ht="45" x14ac:dyDescent="0.25">
      <c r="A555" s="7">
        <v>550</v>
      </c>
      <c r="B555" s="7">
        <v>1</v>
      </c>
      <c r="C555" s="7" t="s">
        <v>2560</v>
      </c>
      <c r="D555" s="7">
        <v>1902052015</v>
      </c>
      <c r="E555" s="7" t="s">
        <v>29</v>
      </c>
      <c r="F555" s="7" t="s">
        <v>30</v>
      </c>
      <c r="G555" s="15">
        <v>42311</v>
      </c>
      <c r="H555" s="15">
        <v>42333</v>
      </c>
      <c r="I555" s="15">
        <v>42321</v>
      </c>
      <c r="J555" s="15" t="s">
        <v>2531</v>
      </c>
      <c r="K555" s="7" t="s">
        <v>1580</v>
      </c>
      <c r="L555" s="7" t="s">
        <v>46</v>
      </c>
      <c r="M555" s="7" t="s">
        <v>47</v>
      </c>
      <c r="N555" s="7" t="s">
        <v>34</v>
      </c>
      <c r="O555" s="7" t="s">
        <v>1581</v>
      </c>
      <c r="P555" s="7" t="s">
        <v>50</v>
      </c>
      <c r="Q555" s="21">
        <v>8</v>
      </c>
      <c r="R555" s="7" t="s">
        <v>37</v>
      </c>
    </row>
    <row r="556" spans="1:18" ht="45" x14ac:dyDescent="0.25">
      <c r="A556" s="7">
        <v>551</v>
      </c>
      <c r="B556" s="7">
        <v>2</v>
      </c>
      <c r="C556" s="7" t="s">
        <v>94</v>
      </c>
      <c r="D556" s="7">
        <v>1928482015</v>
      </c>
      <c r="E556" s="7" t="s">
        <v>29</v>
      </c>
      <c r="F556" s="7" t="s">
        <v>1582</v>
      </c>
      <c r="G556" s="15">
        <v>42312</v>
      </c>
      <c r="H556" s="15">
        <v>42334</v>
      </c>
      <c r="I556" s="15">
        <v>42326</v>
      </c>
      <c r="J556" s="15" t="s">
        <v>2439</v>
      </c>
      <c r="K556" s="7" t="s">
        <v>1583</v>
      </c>
      <c r="L556" s="7" t="s">
        <v>46</v>
      </c>
      <c r="M556" s="7" t="s">
        <v>33</v>
      </c>
      <c r="N556" s="7" t="s">
        <v>1268</v>
      </c>
      <c r="O556" s="7" t="s">
        <v>1584</v>
      </c>
      <c r="P556" s="7" t="s">
        <v>36</v>
      </c>
      <c r="Q556" s="21">
        <v>9</v>
      </c>
      <c r="R556" s="7" t="s">
        <v>37</v>
      </c>
    </row>
    <row r="557" spans="1:18" ht="45" x14ac:dyDescent="0.25">
      <c r="A557" s="7">
        <v>552</v>
      </c>
      <c r="B557" s="7">
        <v>3</v>
      </c>
      <c r="C557" s="7" t="s">
        <v>94</v>
      </c>
      <c r="D557" s="7">
        <v>1928502015</v>
      </c>
      <c r="E557" s="7" t="s">
        <v>29</v>
      </c>
      <c r="F557" s="7" t="s">
        <v>1585</v>
      </c>
      <c r="G557" s="15">
        <v>42312</v>
      </c>
      <c r="H557" s="15">
        <v>42334</v>
      </c>
      <c r="I557" s="15">
        <v>42313</v>
      </c>
      <c r="J557" s="15" t="s">
        <v>99</v>
      </c>
      <c r="K557" s="7" t="s">
        <v>1586</v>
      </c>
      <c r="L557" s="7" t="s">
        <v>92</v>
      </c>
      <c r="M557" s="7" t="s">
        <v>60</v>
      </c>
      <c r="N557" s="7" t="s">
        <v>48</v>
      </c>
      <c r="O557" s="7" t="s">
        <v>1587</v>
      </c>
      <c r="P557" s="7" t="s">
        <v>62</v>
      </c>
      <c r="Q557" s="21">
        <v>1</v>
      </c>
      <c r="R557" s="7" t="s">
        <v>37</v>
      </c>
    </row>
    <row r="558" spans="1:18" ht="45" x14ac:dyDescent="0.25">
      <c r="A558" s="7">
        <v>553</v>
      </c>
      <c r="B558" s="7">
        <v>4</v>
      </c>
      <c r="C558" s="7" t="s">
        <v>2560</v>
      </c>
      <c r="D558" s="7">
        <v>1928612015</v>
      </c>
      <c r="E558" s="7" t="s">
        <v>29</v>
      </c>
      <c r="F558" s="7" t="s">
        <v>1588</v>
      </c>
      <c r="G558" s="15">
        <v>42312</v>
      </c>
      <c r="H558" s="15">
        <v>42334</v>
      </c>
      <c r="I558" s="15">
        <v>42327</v>
      </c>
      <c r="J558" s="15" t="s">
        <v>2331</v>
      </c>
      <c r="K558" s="7" t="s">
        <v>1589</v>
      </c>
      <c r="L558" s="7" t="s">
        <v>919</v>
      </c>
      <c r="M558" s="7" t="s">
        <v>33</v>
      </c>
      <c r="N558" s="7" t="s">
        <v>108</v>
      </c>
      <c r="O558" s="7" t="s">
        <v>1590</v>
      </c>
      <c r="P558" s="7" t="s">
        <v>36</v>
      </c>
      <c r="Q558" s="21">
        <v>10</v>
      </c>
      <c r="R558" s="7" t="s">
        <v>37</v>
      </c>
    </row>
    <row r="559" spans="1:18" ht="45" x14ac:dyDescent="0.25">
      <c r="A559" s="7">
        <v>554</v>
      </c>
      <c r="B559" s="7">
        <v>5</v>
      </c>
      <c r="C559" s="7" t="s">
        <v>2560</v>
      </c>
      <c r="D559" s="7">
        <v>1930502015</v>
      </c>
      <c r="E559" s="7" t="s">
        <v>29</v>
      </c>
      <c r="F559" s="7" t="s">
        <v>1591</v>
      </c>
      <c r="G559" s="15">
        <v>42312</v>
      </c>
      <c r="H559" s="15">
        <v>42334</v>
      </c>
      <c r="I559" s="15">
        <v>42331</v>
      </c>
      <c r="J559" s="15" t="s">
        <v>2440</v>
      </c>
      <c r="K559" s="7" t="s">
        <v>1592</v>
      </c>
      <c r="L559" s="7" t="s">
        <v>46</v>
      </c>
      <c r="M559" s="7" t="s">
        <v>41</v>
      </c>
      <c r="N559" s="7" t="s">
        <v>108</v>
      </c>
      <c r="O559" s="7" t="s">
        <v>1593</v>
      </c>
      <c r="P559" s="7" t="s">
        <v>43</v>
      </c>
      <c r="Q559" s="21">
        <v>12</v>
      </c>
      <c r="R559" s="7" t="s">
        <v>37</v>
      </c>
    </row>
    <row r="560" spans="1:18" ht="150" x14ac:dyDescent="0.25">
      <c r="A560" s="7">
        <v>555</v>
      </c>
      <c r="B560" s="7">
        <v>6</v>
      </c>
      <c r="C560" s="7" t="s">
        <v>2560</v>
      </c>
      <c r="D560" s="7">
        <v>1923222015</v>
      </c>
      <c r="E560" s="7" t="s">
        <v>29</v>
      </c>
      <c r="F560" s="7" t="s">
        <v>30</v>
      </c>
      <c r="G560" s="15">
        <v>42312</v>
      </c>
      <c r="H560" s="15">
        <v>42334</v>
      </c>
      <c r="I560" s="15">
        <v>42326</v>
      </c>
      <c r="J560" s="15" t="s">
        <v>99</v>
      </c>
      <c r="K560" s="7" t="s">
        <v>1594</v>
      </c>
      <c r="L560" s="7" t="s">
        <v>46</v>
      </c>
      <c r="M560" s="7" t="s">
        <v>33</v>
      </c>
      <c r="N560" s="7" t="s">
        <v>34</v>
      </c>
      <c r="O560" s="7" t="s">
        <v>1595</v>
      </c>
      <c r="P560" s="7" t="s">
        <v>36</v>
      </c>
      <c r="Q560" s="21">
        <v>9</v>
      </c>
      <c r="R560" s="7" t="s">
        <v>37</v>
      </c>
    </row>
    <row r="561" spans="1:18" ht="45" x14ac:dyDescent="0.25">
      <c r="A561" s="7">
        <v>556</v>
      </c>
      <c r="B561" s="7">
        <v>7</v>
      </c>
      <c r="C561" s="7" t="s">
        <v>2560</v>
      </c>
      <c r="D561" s="7">
        <v>1918132015</v>
      </c>
      <c r="E561" s="7" t="s">
        <v>29</v>
      </c>
      <c r="F561" s="7" t="s">
        <v>30</v>
      </c>
      <c r="G561" s="15">
        <v>42312</v>
      </c>
      <c r="H561" s="15">
        <v>42334</v>
      </c>
      <c r="I561" s="15">
        <v>42317</v>
      </c>
      <c r="J561" s="15" t="s">
        <v>2519</v>
      </c>
      <c r="K561" s="7" t="s">
        <v>1596</v>
      </c>
      <c r="L561" s="7" t="s">
        <v>46</v>
      </c>
      <c r="M561" s="7" t="s">
        <v>413</v>
      </c>
      <c r="N561" s="7" t="s">
        <v>34</v>
      </c>
      <c r="O561" s="7" t="s">
        <v>1597</v>
      </c>
      <c r="P561" s="7" t="s">
        <v>415</v>
      </c>
      <c r="Q561" s="21">
        <v>3</v>
      </c>
      <c r="R561" s="7" t="s">
        <v>37</v>
      </c>
    </row>
    <row r="562" spans="1:18" ht="45" x14ac:dyDescent="0.25">
      <c r="A562" s="7">
        <v>557</v>
      </c>
      <c r="B562" s="7">
        <v>8</v>
      </c>
      <c r="C562" s="7" t="s">
        <v>94</v>
      </c>
      <c r="D562" s="7">
        <v>1950592015</v>
      </c>
      <c r="E562" s="7" t="s">
        <v>29</v>
      </c>
      <c r="F562" s="7" t="s">
        <v>1598</v>
      </c>
      <c r="G562" s="15">
        <v>42314</v>
      </c>
      <c r="H562" s="15">
        <v>42338</v>
      </c>
      <c r="I562" s="15">
        <v>42328</v>
      </c>
      <c r="J562" s="15" t="s">
        <v>99</v>
      </c>
      <c r="K562" s="7" t="s">
        <v>1599</v>
      </c>
      <c r="L562" s="7" t="s">
        <v>46</v>
      </c>
      <c r="M562" s="7" t="s">
        <v>33</v>
      </c>
      <c r="N562" s="7" t="s">
        <v>48</v>
      </c>
      <c r="O562" s="7" t="s">
        <v>1600</v>
      </c>
      <c r="P562" s="7" t="s">
        <v>36</v>
      </c>
      <c r="Q562" s="21">
        <v>9</v>
      </c>
      <c r="R562" s="7" t="s">
        <v>37</v>
      </c>
    </row>
    <row r="563" spans="1:18" ht="45" x14ac:dyDescent="0.25">
      <c r="A563" s="7">
        <v>558</v>
      </c>
      <c r="B563" s="7">
        <v>9</v>
      </c>
      <c r="C563" s="7" t="s">
        <v>38</v>
      </c>
      <c r="D563" s="7">
        <v>1950642015</v>
      </c>
      <c r="E563" s="7" t="s">
        <v>29</v>
      </c>
      <c r="F563" s="7" t="s">
        <v>1601</v>
      </c>
      <c r="G563" s="15">
        <v>42314</v>
      </c>
      <c r="H563" s="15">
        <v>42338</v>
      </c>
      <c r="I563" s="15">
        <v>42326</v>
      </c>
      <c r="J563" s="15" t="s">
        <v>2332</v>
      </c>
      <c r="K563" s="7" t="s">
        <v>1602</v>
      </c>
      <c r="L563" s="7" t="s">
        <v>40</v>
      </c>
      <c r="M563" s="7" t="s">
        <v>33</v>
      </c>
      <c r="N563" s="7" t="s">
        <v>48</v>
      </c>
      <c r="O563" s="7" t="s">
        <v>1603</v>
      </c>
      <c r="P563" s="7" t="s">
        <v>36</v>
      </c>
      <c r="Q563" s="21">
        <v>7</v>
      </c>
      <c r="R563" s="7" t="s">
        <v>37</v>
      </c>
    </row>
    <row r="564" spans="1:18" ht="45" x14ac:dyDescent="0.25">
      <c r="A564" s="7">
        <v>559</v>
      </c>
      <c r="B564" s="7">
        <v>10</v>
      </c>
      <c r="C564" s="7" t="s">
        <v>38</v>
      </c>
      <c r="D564" s="7">
        <v>1950652015</v>
      </c>
      <c r="E564" s="7" t="s">
        <v>29</v>
      </c>
      <c r="F564" s="7" t="s">
        <v>1604</v>
      </c>
      <c r="G564" s="15">
        <v>42314</v>
      </c>
      <c r="H564" s="15">
        <v>42338</v>
      </c>
      <c r="I564" s="15">
        <v>42326</v>
      </c>
      <c r="J564" s="15" t="s">
        <v>2333</v>
      </c>
      <c r="K564" s="7" t="s">
        <v>1605</v>
      </c>
      <c r="L564" s="7" t="s">
        <v>40</v>
      </c>
      <c r="M564" s="7" t="s">
        <v>33</v>
      </c>
      <c r="N564" s="7" t="s">
        <v>48</v>
      </c>
      <c r="O564" s="7" t="s">
        <v>1606</v>
      </c>
      <c r="P564" s="7" t="s">
        <v>36</v>
      </c>
      <c r="Q564" s="21">
        <v>7</v>
      </c>
      <c r="R564" s="7" t="s">
        <v>37</v>
      </c>
    </row>
    <row r="565" spans="1:18" ht="45" x14ac:dyDescent="0.25">
      <c r="A565" s="7">
        <v>560</v>
      </c>
      <c r="B565" s="7">
        <v>11</v>
      </c>
      <c r="C565" s="7" t="s">
        <v>38</v>
      </c>
      <c r="D565" s="7">
        <v>1950672015</v>
      </c>
      <c r="E565" s="7" t="s">
        <v>29</v>
      </c>
      <c r="F565" s="7" t="s">
        <v>1607</v>
      </c>
      <c r="G565" s="15">
        <v>42314</v>
      </c>
      <c r="H565" s="15">
        <v>42338</v>
      </c>
      <c r="I565" s="15">
        <v>42326</v>
      </c>
      <c r="J565" s="15" t="s">
        <v>2334</v>
      </c>
      <c r="K565" s="7" t="s">
        <v>1608</v>
      </c>
      <c r="L565" s="7" t="s">
        <v>40</v>
      </c>
      <c r="M565" s="7" t="s">
        <v>33</v>
      </c>
      <c r="N565" s="7" t="s">
        <v>48</v>
      </c>
      <c r="O565" s="7" t="s">
        <v>1609</v>
      </c>
      <c r="P565" s="7" t="s">
        <v>36</v>
      </c>
      <c r="Q565" s="21">
        <v>7</v>
      </c>
      <c r="R565" s="7" t="s">
        <v>37</v>
      </c>
    </row>
    <row r="566" spans="1:18" ht="45" x14ac:dyDescent="0.25">
      <c r="A566" s="7">
        <v>561</v>
      </c>
      <c r="B566" s="7">
        <v>12</v>
      </c>
      <c r="C566" s="7" t="s">
        <v>38</v>
      </c>
      <c r="D566" s="7">
        <v>1950692015</v>
      </c>
      <c r="E566" s="7" t="s">
        <v>29</v>
      </c>
      <c r="F566" s="7" t="s">
        <v>1610</v>
      </c>
      <c r="G566" s="15">
        <v>42314</v>
      </c>
      <c r="H566" s="15">
        <v>42338</v>
      </c>
      <c r="I566" s="15">
        <v>42326</v>
      </c>
      <c r="J566" s="15" t="s">
        <v>2335</v>
      </c>
      <c r="K566" s="7" t="s">
        <v>1611</v>
      </c>
      <c r="L566" s="7" t="s">
        <v>40</v>
      </c>
      <c r="M566" s="7" t="s">
        <v>33</v>
      </c>
      <c r="N566" s="7" t="s">
        <v>48</v>
      </c>
      <c r="O566" s="7" t="s">
        <v>1612</v>
      </c>
      <c r="P566" s="7" t="s">
        <v>36</v>
      </c>
      <c r="Q566" s="21">
        <v>7</v>
      </c>
      <c r="R566" s="7" t="s">
        <v>37</v>
      </c>
    </row>
    <row r="567" spans="1:18" ht="165" x14ac:dyDescent="0.25">
      <c r="A567" s="7">
        <v>562</v>
      </c>
      <c r="B567" s="7">
        <v>13</v>
      </c>
      <c r="C567" s="7" t="s">
        <v>38</v>
      </c>
      <c r="D567" s="7">
        <v>1932212015</v>
      </c>
      <c r="E567" s="7" t="s">
        <v>29</v>
      </c>
      <c r="F567" s="7" t="s">
        <v>30</v>
      </c>
      <c r="G567" s="15">
        <v>42314</v>
      </c>
      <c r="H567" s="15">
        <v>42338</v>
      </c>
      <c r="I567" s="15">
        <v>42320</v>
      </c>
      <c r="J567" s="15" t="s">
        <v>99</v>
      </c>
      <c r="K567" s="7" t="s">
        <v>1613</v>
      </c>
      <c r="L567" s="7" t="s">
        <v>40</v>
      </c>
      <c r="M567" s="7" t="s">
        <v>47</v>
      </c>
      <c r="N567" s="7" t="s">
        <v>34</v>
      </c>
      <c r="O567" s="7" t="s">
        <v>1614</v>
      </c>
      <c r="P567" s="7" t="s">
        <v>50</v>
      </c>
      <c r="Q567" s="21">
        <v>4</v>
      </c>
      <c r="R567" s="7" t="s">
        <v>37</v>
      </c>
    </row>
    <row r="568" spans="1:18" ht="45" x14ac:dyDescent="0.25">
      <c r="A568" s="7">
        <v>563</v>
      </c>
      <c r="B568" s="7">
        <v>14</v>
      </c>
      <c r="C568" s="7" t="s">
        <v>2560</v>
      </c>
      <c r="D568" s="7">
        <v>1966992015</v>
      </c>
      <c r="E568" s="7" t="s">
        <v>29</v>
      </c>
      <c r="F568" s="7" t="s">
        <v>1615</v>
      </c>
      <c r="G568" s="15">
        <v>42317</v>
      </c>
      <c r="H568" s="15">
        <v>42339</v>
      </c>
      <c r="I568" s="15">
        <v>42319</v>
      </c>
      <c r="J568" s="15" t="s">
        <v>2320</v>
      </c>
      <c r="K568" s="7" t="s">
        <v>1515</v>
      </c>
      <c r="L568" s="7" t="s">
        <v>46</v>
      </c>
      <c r="M568" s="7" t="s">
        <v>107</v>
      </c>
      <c r="N568" s="7" t="s">
        <v>108</v>
      </c>
      <c r="O568" s="7" t="s">
        <v>1616</v>
      </c>
      <c r="P568" s="7" t="s">
        <v>110</v>
      </c>
      <c r="Q568" s="21">
        <v>2</v>
      </c>
      <c r="R568" s="7" t="s">
        <v>37</v>
      </c>
    </row>
    <row r="569" spans="1:18" ht="60" x14ac:dyDescent="0.25">
      <c r="A569" s="7">
        <v>564</v>
      </c>
      <c r="B569" s="7">
        <v>15</v>
      </c>
      <c r="C569" s="7" t="s">
        <v>104</v>
      </c>
      <c r="D569" s="7">
        <v>1969102015</v>
      </c>
      <c r="E569" s="7" t="s">
        <v>29</v>
      </c>
      <c r="F569" s="7" t="s">
        <v>30</v>
      </c>
      <c r="G569" s="15">
        <v>42318</v>
      </c>
      <c r="H569" s="15">
        <v>42333</v>
      </c>
      <c r="I569" s="15">
        <v>42327</v>
      </c>
      <c r="J569" s="15" t="s">
        <v>2532</v>
      </c>
      <c r="K569" s="7" t="s">
        <v>1617</v>
      </c>
      <c r="L569" s="7" t="s">
        <v>46</v>
      </c>
      <c r="M569" s="7" t="s">
        <v>1409</v>
      </c>
      <c r="N569" s="7" t="s">
        <v>34</v>
      </c>
      <c r="O569" s="7" t="s">
        <v>1618</v>
      </c>
      <c r="P569" s="7" t="s">
        <v>1411</v>
      </c>
      <c r="Q569" s="21">
        <v>6</v>
      </c>
      <c r="R569" s="7" t="s">
        <v>37</v>
      </c>
    </row>
    <row r="570" spans="1:18" ht="165" x14ac:dyDescent="0.25">
      <c r="A570" s="7">
        <v>565</v>
      </c>
      <c r="B570" s="7">
        <v>16</v>
      </c>
      <c r="C570" s="7" t="s">
        <v>38</v>
      </c>
      <c r="D570" s="7">
        <v>1971882015</v>
      </c>
      <c r="E570" s="7" t="s">
        <v>29</v>
      </c>
      <c r="F570" s="7" t="s">
        <v>30</v>
      </c>
      <c r="G570" s="15">
        <v>42318</v>
      </c>
      <c r="H570" s="15">
        <v>42340</v>
      </c>
      <c r="I570" s="15">
        <v>42338</v>
      </c>
      <c r="J570" s="15" t="s">
        <v>2533</v>
      </c>
      <c r="K570" s="7" t="s">
        <v>1619</v>
      </c>
      <c r="L570" s="7" t="s">
        <v>40</v>
      </c>
      <c r="M570" s="7" t="s">
        <v>47</v>
      </c>
      <c r="N570" s="7" t="s">
        <v>34</v>
      </c>
      <c r="O570" s="7" t="s">
        <v>1620</v>
      </c>
      <c r="P570" s="7" t="s">
        <v>50</v>
      </c>
      <c r="Q570" s="21">
        <v>13</v>
      </c>
      <c r="R570" s="7" t="s">
        <v>37</v>
      </c>
    </row>
    <row r="571" spans="1:18" ht="60" x14ac:dyDescent="0.25">
      <c r="A571" s="7">
        <v>566</v>
      </c>
      <c r="B571" s="7">
        <v>17</v>
      </c>
      <c r="C571" s="7" t="s">
        <v>2560</v>
      </c>
      <c r="D571" s="7">
        <v>1977142015</v>
      </c>
      <c r="E571" s="7" t="s">
        <v>29</v>
      </c>
      <c r="F571" s="7" t="s">
        <v>1621</v>
      </c>
      <c r="G571" s="15">
        <v>42318</v>
      </c>
      <c r="H571" s="15">
        <v>42340</v>
      </c>
      <c r="I571" s="15">
        <v>42340</v>
      </c>
      <c r="J571" s="15" t="s">
        <v>2441</v>
      </c>
      <c r="K571" s="7" t="s">
        <v>1622</v>
      </c>
      <c r="L571" s="7" t="s">
        <v>46</v>
      </c>
      <c r="M571" s="7" t="s">
        <v>41</v>
      </c>
      <c r="N571" s="7" t="s">
        <v>108</v>
      </c>
      <c r="O571" s="7" t="s">
        <v>1623</v>
      </c>
      <c r="P571" s="7" t="s">
        <v>43</v>
      </c>
      <c r="Q571" s="21">
        <v>15</v>
      </c>
      <c r="R571" s="7" t="s">
        <v>37</v>
      </c>
    </row>
    <row r="572" spans="1:18" ht="45" x14ac:dyDescent="0.25">
      <c r="A572" s="7">
        <v>567</v>
      </c>
      <c r="B572" s="7">
        <v>18</v>
      </c>
      <c r="C572" s="7" t="s">
        <v>2560</v>
      </c>
      <c r="D572" s="7">
        <v>1986032015</v>
      </c>
      <c r="E572" s="7" t="s">
        <v>29</v>
      </c>
      <c r="F572" s="7" t="s">
        <v>1624</v>
      </c>
      <c r="G572" s="15">
        <v>42319</v>
      </c>
      <c r="H572" s="15">
        <v>42341</v>
      </c>
      <c r="I572" s="15">
        <v>42328</v>
      </c>
      <c r="J572" s="15" t="s">
        <v>2307</v>
      </c>
      <c r="K572" s="7" t="s">
        <v>1467</v>
      </c>
      <c r="L572" s="7" t="s">
        <v>46</v>
      </c>
      <c r="M572" s="7" t="s">
        <v>41</v>
      </c>
      <c r="N572" s="7" t="s">
        <v>108</v>
      </c>
      <c r="O572" s="7" t="s">
        <v>1625</v>
      </c>
      <c r="P572" s="7" t="s">
        <v>43</v>
      </c>
      <c r="Q572" s="21">
        <v>6</v>
      </c>
      <c r="R572" s="7" t="s">
        <v>37</v>
      </c>
    </row>
    <row r="573" spans="1:18" ht="45" x14ac:dyDescent="0.25">
      <c r="A573" s="7">
        <v>568</v>
      </c>
      <c r="B573" s="7">
        <v>19</v>
      </c>
      <c r="C573" s="7" t="s">
        <v>1276</v>
      </c>
      <c r="D573" s="7">
        <v>1990542015</v>
      </c>
      <c r="E573" s="7" t="s">
        <v>29</v>
      </c>
      <c r="F573" s="7" t="s">
        <v>1626</v>
      </c>
      <c r="G573" s="15">
        <v>42319</v>
      </c>
      <c r="H573" s="15">
        <v>42341</v>
      </c>
      <c r="I573" s="15">
        <v>42340</v>
      </c>
      <c r="J573" s="15" t="s">
        <v>2442</v>
      </c>
      <c r="K573" s="7" t="s">
        <v>1627</v>
      </c>
      <c r="L573" s="7" t="s">
        <v>40</v>
      </c>
      <c r="M573" s="7" t="s">
        <v>41</v>
      </c>
      <c r="N573" s="7" t="s">
        <v>108</v>
      </c>
      <c r="O573" s="7" t="s">
        <v>1628</v>
      </c>
      <c r="P573" s="7" t="s">
        <v>43</v>
      </c>
      <c r="Q573" s="21">
        <v>14</v>
      </c>
      <c r="R573" s="7" t="s">
        <v>37</v>
      </c>
    </row>
    <row r="574" spans="1:18" ht="45" x14ac:dyDescent="0.25">
      <c r="A574" s="7">
        <v>569</v>
      </c>
      <c r="B574" s="7">
        <v>20</v>
      </c>
      <c r="C574" s="7" t="s">
        <v>2560</v>
      </c>
      <c r="D574" s="7">
        <v>1990622015</v>
      </c>
      <c r="E574" s="7" t="s">
        <v>29</v>
      </c>
      <c r="F574" s="7" t="s">
        <v>1629</v>
      </c>
      <c r="G574" s="15">
        <v>42319</v>
      </c>
      <c r="H574" s="15">
        <v>42341</v>
      </c>
      <c r="I574" s="15">
        <v>42340</v>
      </c>
      <c r="J574" s="15" t="s">
        <v>2443</v>
      </c>
      <c r="K574" s="7" t="s">
        <v>1630</v>
      </c>
      <c r="L574" s="7" t="s">
        <v>46</v>
      </c>
      <c r="M574" s="7" t="s">
        <v>33</v>
      </c>
      <c r="N574" s="7" t="s">
        <v>108</v>
      </c>
      <c r="O574" s="7" t="s">
        <v>1631</v>
      </c>
      <c r="P574" s="7" t="s">
        <v>36</v>
      </c>
      <c r="Q574" s="21">
        <v>14</v>
      </c>
      <c r="R574" s="7" t="s">
        <v>37</v>
      </c>
    </row>
    <row r="575" spans="1:18" ht="45" x14ac:dyDescent="0.25">
      <c r="A575" s="7">
        <v>570</v>
      </c>
      <c r="B575" s="7">
        <v>21</v>
      </c>
      <c r="C575" s="7" t="s">
        <v>38</v>
      </c>
      <c r="D575" s="7">
        <v>2001102015</v>
      </c>
      <c r="E575" s="7" t="s">
        <v>29</v>
      </c>
      <c r="F575" s="7" t="s">
        <v>1632</v>
      </c>
      <c r="G575" s="15">
        <v>42321</v>
      </c>
      <c r="H575" s="15">
        <v>42345</v>
      </c>
      <c r="I575" s="15">
        <v>42340</v>
      </c>
      <c r="J575" s="15" t="s">
        <v>2444</v>
      </c>
      <c r="K575" s="7" t="s">
        <v>1633</v>
      </c>
      <c r="L575" s="7" t="s">
        <v>40</v>
      </c>
      <c r="M575" s="7" t="s">
        <v>33</v>
      </c>
      <c r="N575" s="7" t="s">
        <v>108</v>
      </c>
      <c r="O575" s="7" t="s">
        <v>1634</v>
      </c>
      <c r="P575" s="7" t="s">
        <v>36</v>
      </c>
      <c r="Q575" s="21">
        <v>12</v>
      </c>
      <c r="R575" s="7" t="s">
        <v>37</v>
      </c>
    </row>
    <row r="576" spans="1:18" ht="45" x14ac:dyDescent="0.25">
      <c r="A576" s="7">
        <v>571</v>
      </c>
      <c r="B576" s="7">
        <v>22</v>
      </c>
      <c r="C576" s="7" t="s">
        <v>28</v>
      </c>
      <c r="D576" s="7">
        <v>2008902015</v>
      </c>
      <c r="E576" s="7" t="s">
        <v>29</v>
      </c>
      <c r="F576" s="7" t="s">
        <v>1635</v>
      </c>
      <c r="G576" s="15">
        <v>42325</v>
      </c>
      <c r="H576" s="15">
        <v>42347</v>
      </c>
      <c r="I576" s="15">
        <v>42340</v>
      </c>
      <c r="J576" s="15" t="s">
        <v>99</v>
      </c>
      <c r="K576" s="7" t="s">
        <v>1636</v>
      </c>
      <c r="L576" s="7" t="s">
        <v>65</v>
      </c>
      <c r="M576" s="7" t="s">
        <v>33</v>
      </c>
      <c r="N576" s="7" t="s">
        <v>48</v>
      </c>
      <c r="O576" s="7" t="s">
        <v>1637</v>
      </c>
      <c r="P576" s="7" t="s">
        <v>36</v>
      </c>
      <c r="Q576" s="21">
        <v>11</v>
      </c>
      <c r="R576" s="7" t="s">
        <v>37</v>
      </c>
    </row>
    <row r="577" spans="1:18" ht="45" x14ac:dyDescent="0.25">
      <c r="A577" s="7">
        <v>572</v>
      </c>
      <c r="B577" s="7">
        <v>23</v>
      </c>
      <c r="C577" s="7" t="s">
        <v>38</v>
      </c>
      <c r="D577" s="7">
        <v>2008932015</v>
      </c>
      <c r="E577" s="7" t="s">
        <v>29</v>
      </c>
      <c r="F577" s="7" t="s">
        <v>1638</v>
      </c>
      <c r="G577" s="15">
        <v>42325</v>
      </c>
      <c r="H577" s="15">
        <v>42347</v>
      </c>
      <c r="I577" s="15">
        <v>42340</v>
      </c>
      <c r="J577" s="15" t="s">
        <v>2336</v>
      </c>
      <c r="K577" s="7" t="s">
        <v>1639</v>
      </c>
      <c r="L577" s="7" t="s">
        <v>40</v>
      </c>
      <c r="M577" s="7" t="s">
        <v>33</v>
      </c>
      <c r="N577" s="7" t="s">
        <v>48</v>
      </c>
      <c r="O577" s="7" t="s">
        <v>1640</v>
      </c>
      <c r="P577" s="7" t="s">
        <v>36</v>
      </c>
      <c r="Q577" s="21">
        <v>11</v>
      </c>
      <c r="R577" s="7" t="s">
        <v>37</v>
      </c>
    </row>
    <row r="578" spans="1:18" ht="45" x14ac:dyDescent="0.25">
      <c r="A578" s="7">
        <v>573</v>
      </c>
      <c r="B578" s="7">
        <v>24</v>
      </c>
      <c r="C578" s="7" t="s">
        <v>94</v>
      </c>
      <c r="D578" s="7">
        <v>2013332015</v>
      </c>
      <c r="E578" s="7" t="s">
        <v>29</v>
      </c>
      <c r="F578" s="7" t="s">
        <v>1641</v>
      </c>
      <c r="G578" s="15">
        <v>42325</v>
      </c>
      <c r="H578" s="15">
        <v>42347</v>
      </c>
      <c r="I578" s="15">
        <v>42340</v>
      </c>
      <c r="J578" s="15" t="s">
        <v>2337</v>
      </c>
      <c r="K578" s="7" t="s">
        <v>1642</v>
      </c>
      <c r="L578" s="7" t="s">
        <v>919</v>
      </c>
      <c r="M578" s="7" t="s">
        <v>33</v>
      </c>
      <c r="N578" s="7" t="s">
        <v>108</v>
      </c>
      <c r="O578" s="7" t="s">
        <v>1643</v>
      </c>
      <c r="P578" s="7" t="s">
        <v>36</v>
      </c>
      <c r="Q578" s="21">
        <v>11</v>
      </c>
      <c r="R578" s="7" t="s">
        <v>37</v>
      </c>
    </row>
    <row r="579" spans="1:18" ht="45" x14ac:dyDescent="0.25">
      <c r="A579" s="7">
        <v>574</v>
      </c>
      <c r="B579" s="7">
        <v>25</v>
      </c>
      <c r="C579" s="7" t="s">
        <v>104</v>
      </c>
      <c r="D579" s="7">
        <v>2013402015</v>
      </c>
      <c r="E579" s="7" t="s">
        <v>29</v>
      </c>
      <c r="F579" s="7" t="s">
        <v>1644</v>
      </c>
      <c r="G579" s="15">
        <v>42325</v>
      </c>
      <c r="H579" s="15">
        <v>42339</v>
      </c>
      <c r="I579" s="15">
        <v>42334</v>
      </c>
      <c r="J579" s="15" t="s">
        <v>2445</v>
      </c>
      <c r="K579" s="7" t="s">
        <v>1645</v>
      </c>
      <c r="L579" s="7" t="s">
        <v>46</v>
      </c>
      <c r="M579" s="7" t="s">
        <v>1409</v>
      </c>
      <c r="N579" s="7" t="s">
        <v>108</v>
      </c>
      <c r="O579" s="7" t="s">
        <v>1646</v>
      </c>
      <c r="P579" s="7" t="s">
        <v>1411</v>
      </c>
      <c r="Q579" s="21">
        <v>7</v>
      </c>
      <c r="R579" s="7" t="s">
        <v>37</v>
      </c>
    </row>
    <row r="580" spans="1:18" ht="75" x14ac:dyDescent="0.25">
      <c r="A580" s="7">
        <v>575</v>
      </c>
      <c r="B580" s="7">
        <v>26</v>
      </c>
      <c r="C580" s="7" t="s">
        <v>2560</v>
      </c>
      <c r="D580" s="7">
        <v>2012412015</v>
      </c>
      <c r="E580" s="7" t="s">
        <v>29</v>
      </c>
      <c r="F580" s="7" t="s">
        <v>30</v>
      </c>
      <c r="G580" s="15">
        <v>42326</v>
      </c>
      <c r="H580" s="15">
        <v>42348</v>
      </c>
      <c r="I580" s="15">
        <v>42341</v>
      </c>
      <c r="J580" s="15" t="s">
        <v>2534</v>
      </c>
      <c r="K580" s="7" t="s">
        <v>1647</v>
      </c>
      <c r="L580" s="7" t="s">
        <v>46</v>
      </c>
      <c r="M580" s="7" t="s">
        <v>413</v>
      </c>
      <c r="N580" s="7" t="s">
        <v>34</v>
      </c>
      <c r="O580" s="7" t="s">
        <v>1648</v>
      </c>
      <c r="P580" s="7" t="s">
        <v>415</v>
      </c>
      <c r="Q580" s="21">
        <v>11</v>
      </c>
      <c r="R580" s="7" t="s">
        <v>37</v>
      </c>
    </row>
    <row r="581" spans="1:18" ht="45" x14ac:dyDescent="0.25">
      <c r="A581" s="7">
        <v>576</v>
      </c>
      <c r="B581" s="7">
        <v>27</v>
      </c>
      <c r="C581" s="7" t="s">
        <v>2560</v>
      </c>
      <c r="D581" s="7">
        <v>2013992015</v>
      </c>
      <c r="E581" s="7" t="s">
        <v>29</v>
      </c>
      <c r="F581" s="7" t="s">
        <v>30</v>
      </c>
      <c r="G581" s="15">
        <v>42326</v>
      </c>
      <c r="H581" s="15">
        <v>42348</v>
      </c>
      <c r="I581" s="15">
        <v>42340</v>
      </c>
      <c r="J581" s="15" t="s">
        <v>2535</v>
      </c>
      <c r="K581" s="7" t="s">
        <v>1649</v>
      </c>
      <c r="L581" s="7" t="s">
        <v>46</v>
      </c>
      <c r="M581" s="7" t="s">
        <v>33</v>
      </c>
      <c r="N581" s="7" t="s">
        <v>34</v>
      </c>
      <c r="O581" s="7" t="s">
        <v>1650</v>
      </c>
      <c r="P581" s="7" t="s">
        <v>36</v>
      </c>
      <c r="Q581" s="21">
        <v>10</v>
      </c>
      <c r="R581" s="7" t="s">
        <v>37</v>
      </c>
    </row>
    <row r="582" spans="1:18" ht="45" x14ac:dyDescent="0.25">
      <c r="A582" s="7">
        <v>577</v>
      </c>
      <c r="B582" s="7">
        <v>28</v>
      </c>
      <c r="C582" s="7" t="s">
        <v>2560</v>
      </c>
      <c r="D582" s="7" t="s">
        <v>1651</v>
      </c>
      <c r="E582" s="7" t="s">
        <v>29</v>
      </c>
      <c r="F582" s="7" t="s">
        <v>1652</v>
      </c>
      <c r="G582" s="15">
        <v>42327</v>
      </c>
      <c r="H582" s="15">
        <v>42349</v>
      </c>
      <c r="I582" s="15">
        <v>42338</v>
      </c>
      <c r="J582" s="15" t="s">
        <v>2338</v>
      </c>
      <c r="K582" s="7" t="s">
        <v>1653</v>
      </c>
      <c r="L582" s="7" t="s">
        <v>46</v>
      </c>
      <c r="M582" s="7" t="s">
        <v>41</v>
      </c>
      <c r="N582" s="7" t="s">
        <v>108</v>
      </c>
      <c r="O582" s="7" t="s">
        <v>1654</v>
      </c>
      <c r="P582" s="7" t="s">
        <v>43</v>
      </c>
      <c r="Q582" s="21">
        <v>7</v>
      </c>
      <c r="R582" s="7" t="s">
        <v>37</v>
      </c>
    </row>
    <row r="583" spans="1:18" ht="195" x14ac:dyDescent="0.25">
      <c r="A583" s="7">
        <v>578</v>
      </c>
      <c r="B583" s="7">
        <v>29</v>
      </c>
      <c r="C583" s="7" t="s">
        <v>1276</v>
      </c>
      <c r="D583" s="7">
        <v>2039142015</v>
      </c>
      <c r="E583" s="7" t="s">
        <v>29</v>
      </c>
      <c r="F583" s="7" t="s">
        <v>30</v>
      </c>
      <c r="G583" s="15">
        <v>42331</v>
      </c>
      <c r="H583" s="15">
        <v>42353</v>
      </c>
      <c r="I583" s="15">
        <v>42349</v>
      </c>
      <c r="J583" s="15" t="s">
        <v>99</v>
      </c>
      <c r="K583" s="7" t="s">
        <v>1655</v>
      </c>
      <c r="L583" s="7" t="s">
        <v>40</v>
      </c>
      <c r="M583" s="7" t="s">
        <v>41</v>
      </c>
      <c r="N583" s="7" t="s">
        <v>34</v>
      </c>
      <c r="O583" s="7" t="s">
        <v>1656</v>
      </c>
      <c r="P583" s="7" t="s">
        <v>43</v>
      </c>
      <c r="Q583" s="21">
        <v>13</v>
      </c>
      <c r="R583" s="7" t="s">
        <v>37</v>
      </c>
    </row>
    <row r="584" spans="1:18" ht="45" x14ac:dyDescent="0.25">
      <c r="A584" s="7">
        <v>579</v>
      </c>
      <c r="B584" s="7">
        <v>30</v>
      </c>
      <c r="C584" s="7" t="s">
        <v>2560</v>
      </c>
      <c r="D584" s="7">
        <v>2034832015</v>
      </c>
      <c r="E584" s="7" t="s">
        <v>29</v>
      </c>
      <c r="F584" s="7" t="s">
        <v>30</v>
      </c>
      <c r="G584" s="15">
        <v>42331</v>
      </c>
      <c r="H584" s="15">
        <v>42353</v>
      </c>
      <c r="I584" s="15">
        <v>42338</v>
      </c>
      <c r="J584" s="15" t="s">
        <v>2536</v>
      </c>
      <c r="K584" s="7" t="s">
        <v>1657</v>
      </c>
      <c r="L584" s="7" t="s">
        <v>46</v>
      </c>
      <c r="M584" s="7" t="s">
        <v>222</v>
      </c>
      <c r="N584" s="7" t="s">
        <v>34</v>
      </c>
      <c r="O584" s="7" t="s">
        <v>1658</v>
      </c>
      <c r="P584" s="7" t="s">
        <v>224</v>
      </c>
      <c r="Q584" s="21">
        <v>5</v>
      </c>
      <c r="R584" s="7" t="s">
        <v>37</v>
      </c>
    </row>
    <row r="585" spans="1:18" ht="45" x14ac:dyDescent="0.25">
      <c r="A585" s="7">
        <v>580</v>
      </c>
      <c r="B585" s="7">
        <v>31</v>
      </c>
      <c r="C585" s="7" t="s">
        <v>2560</v>
      </c>
      <c r="D585" s="7">
        <v>2047552015</v>
      </c>
      <c r="E585" s="7" t="s">
        <v>29</v>
      </c>
      <c r="F585" s="7" t="s">
        <v>1659</v>
      </c>
      <c r="G585" s="15">
        <v>42331</v>
      </c>
      <c r="H585" s="15">
        <v>42353</v>
      </c>
      <c r="I585" s="15">
        <v>42340</v>
      </c>
      <c r="J585" s="15" t="s">
        <v>2339</v>
      </c>
      <c r="K585" s="7" t="s">
        <v>1660</v>
      </c>
      <c r="L585" s="7" t="s">
        <v>46</v>
      </c>
      <c r="M585" s="7" t="s">
        <v>222</v>
      </c>
      <c r="N585" s="7" t="s">
        <v>108</v>
      </c>
      <c r="O585" s="7" t="s">
        <v>1661</v>
      </c>
      <c r="P585" s="7" t="s">
        <v>224</v>
      </c>
      <c r="Q585" s="21">
        <v>7</v>
      </c>
      <c r="R585" s="7" t="s">
        <v>37</v>
      </c>
    </row>
    <row r="586" spans="1:18" ht="45" x14ac:dyDescent="0.25">
      <c r="A586" s="7">
        <v>581</v>
      </c>
      <c r="B586" s="7">
        <v>32</v>
      </c>
      <c r="C586" s="7" t="s">
        <v>38</v>
      </c>
      <c r="D586" s="7">
        <v>2047662015</v>
      </c>
      <c r="E586" s="7" t="s">
        <v>29</v>
      </c>
      <c r="F586" s="7" t="s">
        <v>1662</v>
      </c>
      <c r="G586" s="15">
        <v>42331</v>
      </c>
      <c r="H586" s="15">
        <v>42353</v>
      </c>
      <c r="I586" s="15">
        <v>42338</v>
      </c>
      <c r="J586" s="15" t="s">
        <v>2446</v>
      </c>
      <c r="K586" s="7" t="s">
        <v>1663</v>
      </c>
      <c r="L586" s="7" t="s">
        <v>40</v>
      </c>
      <c r="M586" s="7" t="s">
        <v>60</v>
      </c>
      <c r="N586" s="7" t="s">
        <v>108</v>
      </c>
      <c r="O586" s="7" t="s">
        <v>1664</v>
      </c>
      <c r="P586" s="7" t="s">
        <v>62</v>
      </c>
      <c r="Q586" s="21">
        <v>5</v>
      </c>
      <c r="R586" s="7" t="s">
        <v>37</v>
      </c>
    </row>
    <row r="587" spans="1:18" ht="45" x14ac:dyDescent="0.25">
      <c r="A587" s="7">
        <v>582</v>
      </c>
      <c r="B587" s="7">
        <v>33</v>
      </c>
      <c r="C587" s="7" t="s">
        <v>2560</v>
      </c>
      <c r="D587" s="7">
        <v>2065122015</v>
      </c>
      <c r="E587" s="7" t="s">
        <v>29</v>
      </c>
      <c r="F587" s="7" t="s">
        <v>1665</v>
      </c>
      <c r="G587" s="15">
        <v>42333</v>
      </c>
      <c r="H587" s="15">
        <v>42355</v>
      </c>
      <c r="I587" s="15">
        <v>42349</v>
      </c>
      <c r="J587" s="15" t="s">
        <v>2447</v>
      </c>
      <c r="K587" s="7" t="s">
        <v>1666</v>
      </c>
      <c r="L587" s="7" t="s">
        <v>46</v>
      </c>
      <c r="M587" s="7" t="s">
        <v>33</v>
      </c>
      <c r="N587" s="7" t="s">
        <v>108</v>
      </c>
      <c r="O587" s="7" t="s">
        <v>1667</v>
      </c>
      <c r="P587" s="7" t="s">
        <v>36</v>
      </c>
      <c r="Q587" s="21">
        <v>11</v>
      </c>
      <c r="R587" s="7" t="s">
        <v>37</v>
      </c>
    </row>
    <row r="588" spans="1:18" ht="240" x14ac:dyDescent="0.25">
      <c r="A588" s="7">
        <v>583</v>
      </c>
      <c r="B588" s="7">
        <v>34</v>
      </c>
      <c r="C588" s="7" t="s">
        <v>104</v>
      </c>
      <c r="D588" s="7">
        <v>2063602015</v>
      </c>
      <c r="E588" s="7" t="s">
        <v>29</v>
      </c>
      <c r="F588" s="7" t="s">
        <v>30</v>
      </c>
      <c r="G588" s="15">
        <v>42333</v>
      </c>
      <c r="H588" s="15">
        <v>42348</v>
      </c>
      <c r="I588" s="15">
        <v>42347</v>
      </c>
      <c r="J588" s="15" t="s">
        <v>2537</v>
      </c>
      <c r="K588" s="7" t="s">
        <v>1668</v>
      </c>
      <c r="L588" s="7" t="s">
        <v>59</v>
      </c>
      <c r="M588" s="7" t="s">
        <v>60</v>
      </c>
      <c r="N588" s="7" t="s">
        <v>34</v>
      </c>
      <c r="O588" s="7" t="s">
        <v>1669</v>
      </c>
      <c r="P588" s="7" t="s">
        <v>62</v>
      </c>
      <c r="Q588" s="21">
        <v>9</v>
      </c>
      <c r="R588" s="7" t="s">
        <v>37</v>
      </c>
    </row>
    <row r="589" spans="1:18" ht="45" x14ac:dyDescent="0.25">
      <c r="A589" s="7">
        <v>584</v>
      </c>
      <c r="B589" s="7">
        <v>35</v>
      </c>
      <c r="C589" s="7" t="s">
        <v>2560</v>
      </c>
      <c r="D589" s="7">
        <v>2074632015</v>
      </c>
      <c r="E589" s="7" t="s">
        <v>29</v>
      </c>
      <c r="F589" s="7" t="s">
        <v>30</v>
      </c>
      <c r="G589" s="15">
        <v>42335</v>
      </c>
      <c r="H589" s="15">
        <v>42359</v>
      </c>
      <c r="I589" s="15">
        <v>42341</v>
      </c>
      <c r="J589" s="15" t="s">
        <v>2538</v>
      </c>
      <c r="K589" s="7" t="s">
        <v>1670</v>
      </c>
      <c r="L589" s="7" t="s">
        <v>46</v>
      </c>
      <c r="M589" s="7" t="s">
        <v>222</v>
      </c>
      <c r="N589" s="7" t="s">
        <v>34</v>
      </c>
      <c r="O589" s="7" t="s">
        <v>1671</v>
      </c>
      <c r="P589" s="7" t="s">
        <v>224</v>
      </c>
      <c r="Q589" s="21">
        <v>4</v>
      </c>
      <c r="R589" s="7" t="s">
        <v>37</v>
      </c>
    </row>
    <row r="590" spans="1:18" ht="60" x14ac:dyDescent="0.25">
      <c r="A590" s="7">
        <v>585</v>
      </c>
      <c r="B590" s="7">
        <v>36</v>
      </c>
      <c r="C590" s="7" t="s">
        <v>94</v>
      </c>
      <c r="D590" s="7">
        <v>2078532015</v>
      </c>
      <c r="E590" s="7" t="s">
        <v>29</v>
      </c>
      <c r="F590" s="7" t="s">
        <v>1672</v>
      </c>
      <c r="G590" s="15">
        <v>42335</v>
      </c>
      <c r="H590" s="15">
        <v>42359</v>
      </c>
      <c r="I590" s="15">
        <v>42341</v>
      </c>
      <c r="J590" s="15" t="s">
        <v>2159</v>
      </c>
      <c r="K590" s="7" t="s">
        <v>1673</v>
      </c>
      <c r="L590" s="7" t="s">
        <v>46</v>
      </c>
      <c r="M590" s="7" t="s">
        <v>47</v>
      </c>
      <c r="N590" s="7" t="s">
        <v>108</v>
      </c>
      <c r="O590" s="7" t="s">
        <v>1674</v>
      </c>
      <c r="P590" s="7" t="s">
        <v>50</v>
      </c>
      <c r="Q590" s="21">
        <v>4</v>
      </c>
      <c r="R590" s="7" t="s">
        <v>37</v>
      </c>
    </row>
    <row r="591" spans="1:18" ht="405" x14ac:dyDescent="0.25">
      <c r="A591" s="7">
        <v>586</v>
      </c>
      <c r="B591" s="7">
        <v>1</v>
      </c>
      <c r="C591" s="7" t="s">
        <v>38</v>
      </c>
      <c r="D591" s="7">
        <v>2095672015</v>
      </c>
      <c r="E591" s="7" t="s">
        <v>29</v>
      </c>
      <c r="F591" s="7" t="s">
        <v>30</v>
      </c>
      <c r="G591" s="15">
        <v>42339</v>
      </c>
      <c r="H591" s="15">
        <v>42361</v>
      </c>
      <c r="I591" s="15">
        <v>42345</v>
      </c>
      <c r="J591" s="15" t="s">
        <v>99</v>
      </c>
      <c r="K591" s="7" t="s">
        <v>1675</v>
      </c>
      <c r="L591" s="7" t="s">
        <v>40</v>
      </c>
      <c r="M591" s="7" t="s">
        <v>222</v>
      </c>
      <c r="N591" s="7" t="s">
        <v>34</v>
      </c>
      <c r="O591" s="7" t="s">
        <v>1676</v>
      </c>
      <c r="P591" s="7" t="s">
        <v>224</v>
      </c>
      <c r="Q591" s="21">
        <v>4</v>
      </c>
      <c r="R591" s="7" t="s">
        <v>37</v>
      </c>
    </row>
    <row r="592" spans="1:18" ht="45" x14ac:dyDescent="0.25">
      <c r="A592" s="7">
        <v>587</v>
      </c>
      <c r="B592" s="7">
        <v>2</v>
      </c>
      <c r="C592" s="7" t="s">
        <v>94</v>
      </c>
      <c r="D592" s="7">
        <v>2117042015</v>
      </c>
      <c r="E592" s="7" t="s">
        <v>29</v>
      </c>
      <c r="F592" s="7" t="s">
        <v>1677</v>
      </c>
      <c r="G592" s="15">
        <v>42341</v>
      </c>
      <c r="H592" s="15">
        <v>42366</v>
      </c>
      <c r="I592" s="15">
        <v>42345</v>
      </c>
      <c r="J592" s="15" t="s">
        <v>2340</v>
      </c>
      <c r="K592" s="7" t="s">
        <v>1678</v>
      </c>
      <c r="L592" s="7" t="s">
        <v>59</v>
      </c>
      <c r="M592" s="7" t="s">
        <v>60</v>
      </c>
      <c r="N592" s="7" t="s">
        <v>48</v>
      </c>
      <c r="O592" s="7" t="s">
        <v>1679</v>
      </c>
      <c r="P592" s="7" t="s">
        <v>62</v>
      </c>
      <c r="Q592" s="21">
        <v>2</v>
      </c>
      <c r="R592" s="7" t="s">
        <v>37</v>
      </c>
    </row>
    <row r="593" spans="1:18" ht="60" x14ac:dyDescent="0.25">
      <c r="A593" s="7">
        <v>588</v>
      </c>
      <c r="B593" s="7">
        <v>3</v>
      </c>
      <c r="C593" s="7" t="s">
        <v>2560</v>
      </c>
      <c r="D593" s="7">
        <v>2117112015</v>
      </c>
      <c r="E593" s="7" t="s">
        <v>29</v>
      </c>
      <c r="F593" s="7" t="s">
        <v>1680</v>
      </c>
      <c r="G593" s="15">
        <v>42341</v>
      </c>
      <c r="H593" s="15">
        <v>42366</v>
      </c>
      <c r="I593" s="15">
        <v>42366</v>
      </c>
      <c r="J593" s="15" t="s">
        <v>2341</v>
      </c>
      <c r="K593" s="7" t="s">
        <v>1681</v>
      </c>
      <c r="L593" s="7" t="s">
        <v>46</v>
      </c>
      <c r="M593" s="7" t="s">
        <v>222</v>
      </c>
      <c r="N593" s="7" t="s">
        <v>108</v>
      </c>
      <c r="O593" s="7" t="s">
        <v>2552</v>
      </c>
      <c r="P593" s="7" t="s">
        <v>224</v>
      </c>
      <c r="Q593" s="21">
        <v>15</v>
      </c>
      <c r="R593" s="7" t="s">
        <v>37</v>
      </c>
    </row>
    <row r="594" spans="1:18" ht="45" x14ac:dyDescent="0.25">
      <c r="A594" s="7">
        <v>589</v>
      </c>
      <c r="B594" s="7">
        <v>4</v>
      </c>
      <c r="C594" s="7" t="s">
        <v>2560</v>
      </c>
      <c r="D594" s="7">
        <v>2117722015</v>
      </c>
      <c r="E594" s="7" t="s">
        <v>29</v>
      </c>
      <c r="F594" s="7" t="s">
        <v>1682</v>
      </c>
      <c r="G594" s="15">
        <v>42341</v>
      </c>
      <c r="H594" s="15">
        <v>42366</v>
      </c>
      <c r="I594" s="15">
        <v>42352</v>
      </c>
      <c r="J594" s="15" t="s">
        <v>2320</v>
      </c>
      <c r="K594" s="7" t="s">
        <v>1683</v>
      </c>
      <c r="L594" s="7" t="s">
        <v>46</v>
      </c>
      <c r="M594" s="7" t="s">
        <v>41</v>
      </c>
      <c r="N594" s="7" t="s">
        <v>108</v>
      </c>
      <c r="O594" s="7" t="s">
        <v>1684</v>
      </c>
      <c r="P594" s="7" t="s">
        <v>43</v>
      </c>
      <c r="Q594" s="21">
        <v>6</v>
      </c>
      <c r="R594" s="7" t="s">
        <v>37</v>
      </c>
    </row>
    <row r="595" spans="1:18" ht="195" x14ac:dyDescent="0.25">
      <c r="A595" s="7">
        <v>590</v>
      </c>
      <c r="B595" s="7">
        <v>5</v>
      </c>
      <c r="C595" s="7" t="s">
        <v>38</v>
      </c>
      <c r="D595" s="7">
        <v>2136752015</v>
      </c>
      <c r="E595" s="7" t="s">
        <v>29</v>
      </c>
      <c r="F595" s="7" t="s">
        <v>30</v>
      </c>
      <c r="G595" s="15">
        <v>42347</v>
      </c>
      <c r="H595" s="15">
        <v>42369</v>
      </c>
      <c r="I595" s="15">
        <v>42352</v>
      </c>
      <c r="J595" s="15" t="s">
        <v>99</v>
      </c>
      <c r="K595" s="7" t="s">
        <v>1685</v>
      </c>
      <c r="L595" s="7" t="s">
        <v>40</v>
      </c>
      <c r="M595" s="7" t="s">
        <v>41</v>
      </c>
      <c r="N595" s="7" t="s">
        <v>34</v>
      </c>
      <c r="O595" s="7" t="s">
        <v>1686</v>
      </c>
      <c r="P595" s="7" t="s">
        <v>43</v>
      </c>
      <c r="Q595" s="21">
        <v>3</v>
      </c>
      <c r="R595" s="7" t="s">
        <v>37</v>
      </c>
    </row>
    <row r="596" spans="1:18" ht="45" x14ac:dyDescent="0.25">
      <c r="A596" s="7">
        <v>591</v>
      </c>
      <c r="B596" s="7">
        <v>6</v>
      </c>
      <c r="C596" s="7" t="s">
        <v>94</v>
      </c>
      <c r="D596" s="7">
        <v>2143672015</v>
      </c>
      <c r="E596" s="7" t="s">
        <v>29</v>
      </c>
      <c r="F596" s="7" t="s">
        <v>1687</v>
      </c>
      <c r="G596" s="15">
        <v>42348</v>
      </c>
      <c r="H596" s="15">
        <v>42373</v>
      </c>
      <c r="I596" s="15">
        <v>42368</v>
      </c>
      <c r="J596" s="15" t="s">
        <v>2448</v>
      </c>
      <c r="K596" s="7" t="s">
        <v>1688</v>
      </c>
      <c r="L596" s="7" t="s">
        <v>46</v>
      </c>
      <c r="M596" s="7" t="s">
        <v>41</v>
      </c>
      <c r="N596" s="7" t="s">
        <v>108</v>
      </c>
      <c r="O596" s="7" t="s">
        <v>1689</v>
      </c>
      <c r="P596" s="7" t="s">
        <v>43</v>
      </c>
      <c r="Q596" s="21">
        <v>13</v>
      </c>
      <c r="R596" s="7" t="s">
        <v>37</v>
      </c>
    </row>
    <row r="597" spans="1:18" ht="45" x14ac:dyDescent="0.25">
      <c r="A597" s="7">
        <v>592</v>
      </c>
      <c r="B597" s="7">
        <v>7</v>
      </c>
      <c r="C597" s="7" t="s">
        <v>440</v>
      </c>
      <c r="D597" s="7">
        <v>2151972015</v>
      </c>
      <c r="E597" s="7" t="s">
        <v>29</v>
      </c>
      <c r="F597" s="7" t="s">
        <v>1690</v>
      </c>
      <c r="G597" s="15">
        <v>42349</v>
      </c>
      <c r="H597" s="15">
        <v>42366</v>
      </c>
      <c r="I597" s="15">
        <v>42359</v>
      </c>
      <c r="J597" s="15" t="s">
        <v>2320</v>
      </c>
      <c r="K597" s="7" t="s">
        <v>1691</v>
      </c>
      <c r="L597" s="7" t="s">
        <v>46</v>
      </c>
      <c r="M597" s="7" t="s">
        <v>41</v>
      </c>
      <c r="N597" s="7" t="s">
        <v>108</v>
      </c>
      <c r="O597" s="7" t="s">
        <v>1692</v>
      </c>
      <c r="P597" s="7" t="s">
        <v>43</v>
      </c>
      <c r="Q597" s="21">
        <v>6</v>
      </c>
      <c r="R597" s="7" t="s">
        <v>37</v>
      </c>
    </row>
    <row r="598" spans="1:18" ht="45" x14ac:dyDescent="0.25">
      <c r="A598" s="7">
        <v>593</v>
      </c>
      <c r="B598" s="7">
        <v>8</v>
      </c>
      <c r="C598" s="7" t="s">
        <v>38</v>
      </c>
      <c r="D598" s="7">
        <v>2158312015</v>
      </c>
      <c r="E598" s="7" t="s">
        <v>29</v>
      </c>
      <c r="F598" s="7" t="s">
        <v>1693</v>
      </c>
      <c r="G598" s="15">
        <v>42352</v>
      </c>
      <c r="H598" s="15">
        <v>42375</v>
      </c>
      <c r="I598" s="15">
        <v>42373</v>
      </c>
      <c r="J598" s="15" t="s">
        <v>2539</v>
      </c>
      <c r="K598" s="7" t="s">
        <v>1694</v>
      </c>
      <c r="L598" s="7" t="s">
        <v>40</v>
      </c>
      <c r="M598" s="7" t="s">
        <v>33</v>
      </c>
      <c r="N598" s="7" t="s">
        <v>108</v>
      </c>
      <c r="O598" s="7" t="s">
        <v>1695</v>
      </c>
      <c r="P598" s="7" t="s">
        <v>36</v>
      </c>
      <c r="Q598" s="21">
        <v>13</v>
      </c>
      <c r="R598" s="7" t="s">
        <v>37</v>
      </c>
    </row>
    <row r="599" spans="1:18" ht="45" x14ac:dyDescent="0.25">
      <c r="A599" s="7">
        <v>594</v>
      </c>
      <c r="B599" s="7">
        <v>9</v>
      </c>
      <c r="C599" s="7" t="s">
        <v>2560</v>
      </c>
      <c r="D599" s="7">
        <v>2163192015</v>
      </c>
      <c r="E599" s="7" t="s">
        <v>29</v>
      </c>
      <c r="F599" s="7" t="s">
        <v>1696</v>
      </c>
      <c r="G599" s="15">
        <v>42352</v>
      </c>
      <c r="H599" s="15">
        <v>42375</v>
      </c>
      <c r="I599" s="15">
        <v>42355</v>
      </c>
      <c r="J599" s="15" t="s">
        <v>2449</v>
      </c>
      <c r="K599" s="7" t="s">
        <v>1697</v>
      </c>
      <c r="L599" s="7" t="s">
        <v>46</v>
      </c>
      <c r="M599" s="7" t="s">
        <v>107</v>
      </c>
      <c r="N599" s="7" t="s">
        <v>108</v>
      </c>
      <c r="O599" s="7" t="s">
        <v>1698</v>
      </c>
      <c r="P599" s="7" t="s">
        <v>110</v>
      </c>
      <c r="Q599" s="21">
        <v>3</v>
      </c>
      <c r="R599" s="7" t="s">
        <v>37</v>
      </c>
    </row>
    <row r="600" spans="1:18" ht="45" x14ac:dyDescent="0.25">
      <c r="A600" s="7">
        <v>595</v>
      </c>
      <c r="B600" s="7">
        <v>10</v>
      </c>
      <c r="C600" s="7" t="s">
        <v>2560</v>
      </c>
      <c r="D600" s="7">
        <v>2163422015</v>
      </c>
      <c r="E600" s="7" t="s">
        <v>29</v>
      </c>
      <c r="F600" s="7" t="s">
        <v>1699</v>
      </c>
      <c r="G600" s="15">
        <v>42352</v>
      </c>
      <c r="H600" s="15">
        <v>42375</v>
      </c>
      <c r="I600" s="15">
        <v>42366</v>
      </c>
      <c r="J600" s="15" t="s">
        <v>2450</v>
      </c>
      <c r="K600" s="7" t="s">
        <v>1700</v>
      </c>
      <c r="L600" s="7" t="s">
        <v>46</v>
      </c>
      <c r="M600" s="7" t="s">
        <v>33</v>
      </c>
      <c r="N600" s="7" t="s">
        <v>108</v>
      </c>
      <c r="O600" s="7" t="s">
        <v>1701</v>
      </c>
      <c r="P600" s="7" t="s">
        <v>36</v>
      </c>
      <c r="Q600" s="21">
        <v>9</v>
      </c>
      <c r="R600" s="7" t="s">
        <v>37</v>
      </c>
    </row>
    <row r="601" spans="1:18" ht="45" x14ac:dyDescent="0.25">
      <c r="A601" s="7">
        <v>596</v>
      </c>
      <c r="B601" s="7">
        <v>11</v>
      </c>
      <c r="C601" s="7" t="s">
        <v>94</v>
      </c>
      <c r="D601" s="7">
        <v>2173492015</v>
      </c>
      <c r="E601" s="7" t="s">
        <v>29</v>
      </c>
      <c r="F601" s="7" t="s">
        <v>1702</v>
      </c>
      <c r="G601" s="15">
        <v>42354</v>
      </c>
      <c r="H601" s="15">
        <v>42377</v>
      </c>
      <c r="I601" s="15">
        <v>42356</v>
      </c>
      <c r="J601" s="15" t="s">
        <v>99</v>
      </c>
      <c r="K601" s="7" t="s">
        <v>1703</v>
      </c>
      <c r="L601" s="7" t="s">
        <v>59</v>
      </c>
      <c r="M601" s="7" t="s">
        <v>60</v>
      </c>
      <c r="N601" s="7" t="s">
        <v>48</v>
      </c>
      <c r="O601" s="7" t="s">
        <v>1704</v>
      </c>
      <c r="P601" s="7" t="s">
        <v>62</v>
      </c>
      <c r="Q601" s="21">
        <v>2</v>
      </c>
      <c r="R601" s="7" t="s">
        <v>37</v>
      </c>
    </row>
    <row r="602" spans="1:18" ht="60" x14ac:dyDescent="0.25">
      <c r="A602" s="7">
        <v>597</v>
      </c>
      <c r="B602" s="7">
        <v>12</v>
      </c>
      <c r="C602" s="7" t="s">
        <v>85</v>
      </c>
      <c r="D602" s="7">
        <v>2173562015</v>
      </c>
      <c r="E602" s="7" t="s">
        <v>29</v>
      </c>
      <c r="F602" s="7" t="s">
        <v>1705</v>
      </c>
      <c r="G602" s="15">
        <v>42354</v>
      </c>
      <c r="H602" s="15">
        <v>42377</v>
      </c>
      <c r="I602" s="15">
        <v>42356</v>
      </c>
      <c r="J602" s="15" t="s">
        <v>2451</v>
      </c>
      <c r="K602" s="7" t="s">
        <v>1706</v>
      </c>
      <c r="L602" s="7" t="s">
        <v>2558</v>
      </c>
      <c r="M602" s="7" t="s">
        <v>60</v>
      </c>
      <c r="N602" s="7" t="s">
        <v>48</v>
      </c>
      <c r="O602" s="7" t="s">
        <v>1707</v>
      </c>
      <c r="P602" s="7" t="s">
        <v>62</v>
      </c>
      <c r="Q602" s="21">
        <v>2</v>
      </c>
      <c r="R602" s="7" t="s">
        <v>37</v>
      </c>
    </row>
    <row r="603" spans="1:18" ht="45" x14ac:dyDescent="0.25">
      <c r="A603" s="7">
        <v>598</v>
      </c>
      <c r="B603" s="7">
        <v>13</v>
      </c>
      <c r="C603" s="7" t="s">
        <v>2560</v>
      </c>
      <c r="D603" s="7">
        <v>2173622015</v>
      </c>
      <c r="E603" s="7" t="s">
        <v>29</v>
      </c>
      <c r="F603" s="7" t="s">
        <v>1708</v>
      </c>
      <c r="G603" s="15">
        <v>42354</v>
      </c>
      <c r="H603" s="15">
        <v>42377</v>
      </c>
      <c r="I603" s="15">
        <v>42356</v>
      </c>
      <c r="J603" s="15" t="s">
        <v>2452</v>
      </c>
      <c r="K603" s="7" t="s">
        <v>1709</v>
      </c>
      <c r="L603" s="7" t="s">
        <v>46</v>
      </c>
      <c r="M603" s="7" t="s">
        <v>47</v>
      </c>
      <c r="N603" s="7" t="s">
        <v>108</v>
      </c>
      <c r="O603" s="7" t="s">
        <v>1710</v>
      </c>
      <c r="P603" s="7" t="s">
        <v>50</v>
      </c>
      <c r="Q603" s="21">
        <v>2</v>
      </c>
      <c r="R603" s="7" t="s">
        <v>37</v>
      </c>
    </row>
    <row r="604" spans="1:18" ht="45" x14ac:dyDescent="0.25">
      <c r="A604" s="7">
        <v>599</v>
      </c>
      <c r="B604" s="7">
        <v>14</v>
      </c>
      <c r="C604" s="7" t="s">
        <v>2560</v>
      </c>
      <c r="D604" s="7">
        <v>2174552015</v>
      </c>
      <c r="E604" s="7" t="s">
        <v>29</v>
      </c>
      <c r="F604" s="7" t="s">
        <v>1711</v>
      </c>
      <c r="G604" s="15">
        <v>42354</v>
      </c>
      <c r="H604" s="15">
        <v>42377</v>
      </c>
      <c r="I604" s="15">
        <v>42368</v>
      </c>
      <c r="J604" s="15" t="s">
        <v>2453</v>
      </c>
      <c r="K604" s="7" t="s">
        <v>1712</v>
      </c>
      <c r="L604" s="7" t="s">
        <v>46</v>
      </c>
      <c r="M604" s="7" t="s">
        <v>41</v>
      </c>
      <c r="N604" s="7" t="s">
        <v>108</v>
      </c>
      <c r="O604" s="7" t="s">
        <v>1713</v>
      </c>
      <c r="P604" s="7" t="s">
        <v>43</v>
      </c>
      <c r="Q604" s="21">
        <v>9</v>
      </c>
      <c r="R604" s="7" t="s">
        <v>37</v>
      </c>
    </row>
    <row r="605" spans="1:18" ht="45" x14ac:dyDescent="0.25">
      <c r="A605" s="7">
        <v>600</v>
      </c>
      <c r="B605" s="7">
        <v>15</v>
      </c>
      <c r="C605" s="7" t="s">
        <v>2560</v>
      </c>
      <c r="D605" s="7">
        <v>2170172015</v>
      </c>
      <c r="E605" s="7" t="s">
        <v>29</v>
      </c>
      <c r="F605" s="7" t="s">
        <v>30</v>
      </c>
      <c r="G605" s="15">
        <v>42355</v>
      </c>
      <c r="H605" s="15">
        <v>42381</v>
      </c>
      <c r="I605" s="15">
        <v>42362</v>
      </c>
      <c r="J605" s="15" t="s">
        <v>2540</v>
      </c>
      <c r="K605" s="7" t="s">
        <v>1714</v>
      </c>
      <c r="L605" s="7" t="s">
        <v>46</v>
      </c>
      <c r="M605" s="7" t="s">
        <v>413</v>
      </c>
      <c r="N605" s="7" t="s">
        <v>34</v>
      </c>
      <c r="O605" s="7" t="s">
        <v>1715</v>
      </c>
      <c r="P605" s="7" t="s">
        <v>415</v>
      </c>
      <c r="Q605" s="21">
        <v>5</v>
      </c>
      <c r="R605" s="7" t="s">
        <v>37</v>
      </c>
    </row>
    <row r="606" spans="1:18" ht="60" x14ac:dyDescent="0.25">
      <c r="A606" s="7">
        <v>601</v>
      </c>
      <c r="B606" s="7">
        <v>16</v>
      </c>
      <c r="C606" s="7" t="s">
        <v>2560</v>
      </c>
      <c r="D606" s="7">
        <v>2173992015</v>
      </c>
      <c r="E606" s="7" t="s">
        <v>29</v>
      </c>
      <c r="F606" s="7" t="s">
        <v>30</v>
      </c>
      <c r="G606" s="15">
        <v>42355</v>
      </c>
      <c r="H606" s="15">
        <v>42381</v>
      </c>
      <c r="I606" s="15">
        <v>42366</v>
      </c>
      <c r="J606" s="15" t="s">
        <v>2541</v>
      </c>
      <c r="K606" s="7" t="s">
        <v>1716</v>
      </c>
      <c r="L606" s="7" t="s">
        <v>46</v>
      </c>
      <c r="M606" s="7" t="s">
        <v>33</v>
      </c>
      <c r="N606" s="7" t="s">
        <v>34</v>
      </c>
      <c r="O606" s="7" t="s">
        <v>1717</v>
      </c>
      <c r="P606" s="7" t="s">
        <v>36</v>
      </c>
      <c r="Q606" s="21">
        <v>6</v>
      </c>
      <c r="R606" s="7" t="s">
        <v>37</v>
      </c>
    </row>
    <row r="607" spans="1:18" ht="45" x14ac:dyDescent="0.25">
      <c r="A607" s="7">
        <v>602</v>
      </c>
      <c r="B607" s="7">
        <v>17</v>
      </c>
      <c r="C607" s="7" t="s">
        <v>2560</v>
      </c>
      <c r="D607" s="7">
        <v>2162972015</v>
      </c>
      <c r="E607" s="7" t="s">
        <v>29</v>
      </c>
      <c r="F607" s="7" t="s">
        <v>30</v>
      </c>
      <c r="G607" s="15">
        <v>42355</v>
      </c>
      <c r="H607" s="15">
        <v>42381</v>
      </c>
      <c r="I607" s="15">
        <v>42362</v>
      </c>
      <c r="J607" s="15" t="s">
        <v>2542</v>
      </c>
      <c r="K607" s="7" t="s">
        <v>1718</v>
      </c>
      <c r="L607" s="7" t="s">
        <v>46</v>
      </c>
      <c r="M607" s="7" t="s">
        <v>413</v>
      </c>
      <c r="N607" s="7" t="s">
        <v>34</v>
      </c>
      <c r="O607" s="7" t="s">
        <v>1719</v>
      </c>
      <c r="P607" s="7" t="s">
        <v>415</v>
      </c>
      <c r="Q607" s="21">
        <v>5</v>
      </c>
      <c r="R607" s="7" t="s">
        <v>37</v>
      </c>
    </row>
    <row r="608" spans="1:18" ht="90" x14ac:dyDescent="0.25">
      <c r="A608" s="7">
        <v>603</v>
      </c>
      <c r="B608" s="7">
        <v>18</v>
      </c>
      <c r="C608" s="7" t="s">
        <v>94</v>
      </c>
      <c r="D608" s="7">
        <v>2152572015</v>
      </c>
      <c r="E608" s="7" t="s">
        <v>29</v>
      </c>
      <c r="F608" s="7" t="s">
        <v>30</v>
      </c>
      <c r="G608" s="15">
        <v>42355</v>
      </c>
      <c r="H608" s="15">
        <v>42381</v>
      </c>
      <c r="I608" s="15">
        <v>42368</v>
      </c>
      <c r="J608" s="15" t="s">
        <v>99</v>
      </c>
      <c r="K608" s="7" t="s">
        <v>1720</v>
      </c>
      <c r="L608" s="7" t="s">
        <v>919</v>
      </c>
      <c r="M608" s="7" t="s">
        <v>33</v>
      </c>
      <c r="N608" s="7" t="s">
        <v>34</v>
      </c>
      <c r="O608" s="7" t="s">
        <v>1721</v>
      </c>
      <c r="P608" s="7" t="s">
        <v>36</v>
      </c>
      <c r="Q608" s="21">
        <v>8</v>
      </c>
      <c r="R608" s="7" t="s">
        <v>37</v>
      </c>
    </row>
    <row r="609" spans="1:18" ht="45" x14ac:dyDescent="0.25">
      <c r="A609" s="7">
        <v>604</v>
      </c>
      <c r="B609" s="7">
        <v>19</v>
      </c>
      <c r="C609" s="7" t="s">
        <v>2560</v>
      </c>
      <c r="D609" s="7">
        <v>2180872015</v>
      </c>
      <c r="E609" s="7" t="s">
        <v>29</v>
      </c>
      <c r="F609" s="7" t="s">
        <v>1722</v>
      </c>
      <c r="G609" s="15">
        <v>42355</v>
      </c>
      <c r="H609" s="15">
        <v>42381</v>
      </c>
      <c r="I609" s="15">
        <v>42356</v>
      </c>
      <c r="J609" s="15" t="s">
        <v>2454</v>
      </c>
      <c r="K609" s="7" t="s">
        <v>1723</v>
      </c>
      <c r="L609" s="7" t="s">
        <v>46</v>
      </c>
      <c r="M609" s="7" t="s">
        <v>107</v>
      </c>
      <c r="N609" s="7" t="s">
        <v>108</v>
      </c>
      <c r="O609" s="7" t="s">
        <v>1724</v>
      </c>
      <c r="P609" s="7" t="s">
        <v>110</v>
      </c>
      <c r="Q609" s="21">
        <v>1</v>
      </c>
      <c r="R609" s="7" t="s">
        <v>37</v>
      </c>
    </row>
    <row r="610" spans="1:18" ht="45" x14ac:dyDescent="0.25">
      <c r="A610" s="7">
        <v>605</v>
      </c>
      <c r="B610" s="7">
        <v>20</v>
      </c>
      <c r="C610" s="7" t="s">
        <v>440</v>
      </c>
      <c r="D610" s="7">
        <v>2180952015</v>
      </c>
      <c r="E610" s="7" t="s">
        <v>29</v>
      </c>
      <c r="F610" s="7" t="s">
        <v>1725</v>
      </c>
      <c r="G610" s="15">
        <v>42355</v>
      </c>
      <c r="H610" s="15">
        <v>42373</v>
      </c>
      <c r="I610" s="15">
        <v>42373</v>
      </c>
      <c r="J610" s="15" t="s">
        <v>2320</v>
      </c>
      <c r="K610" s="7" t="s">
        <v>1683</v>
      </c>
      <c r="L610" s="7" t="s">
        <v>46</v>
      </c>
      <c r="M610" s="7" t="s">
        <v>107</v>
      </c>
      <c r="N610" s="7" t="s">
        <v>108</v>
      </c>
      <c r="O610" s="7" t="s">
        <v>1726</v>
      </c>
      <c r="P610" s="7" t="s">
        <v>110</v>
      </c>
      <c r="Q610" s="21">
        <v>10</v>
      </c>
      <c r="R610" s="7" t="s">
        <v>37</v>
      </c>
    </row>
    <row r="611" spans="1:18" ht="45" x14ac:dyDescent="0.25">
      <c r="A611" s="7">
        <v>606</v>
      </c>
      <c r="B611" s="7">
        <v>21</v>
      </c>
      <c r="C611" s="7" t="s">
        <v>440</v>
      </c>
      <c r="D611" s="7">
        <v>2181022015</v>
      </c>
      <c r="E611" s="7" t="s">
        <v>29</v>
      </c>
      <c r="F611" s="7" t="s">
        <v>1727</v>
      </c>
      <c r="G611" s="15">
        <v>42355</v>
      </c>
      <c r="H611" s="15">
        <v>42373</v>
      </c>
      <c r="I611" s="15">
        <v>42359</v>
      </c>
      <c r="J611" s="15" t="s">
        <v>2320</v>
      </c>
      <c r="K611" s="7" t="s">
        <v>1728</v>
      </c>
      <c r="L611" s="7" t="s">
        <v>46</v>
      </c>
      <c r="M611" s="7" t="s">
        <v>107</v>
      </c>
      <c r="N611" s="7" t="s">
        <v>108</v>
      </c>
      <c r="O611" s="7" t="s">
        <v>1729</v>
      </c>
      <c r="P611" s="7" t="s">
        <v>110</v>
      </c>
      <c r="Q611" s="21">
        <v>2</v>
      </c>
      <c r="R611" s="7" t="s">
        <v>37</v>
      </c>
    </row>
    <row r="612" spans="1:18" ht="270" x14ac:dyDescent="0.25">
      <c r="A612" s="7">
        <v>607</v>
      </c>
      <c r="B612" s="7">
        <v>22</v>
      </c>
      <c r="C612" s="7" t="s">
        <v>38</v>
      </c>
      <c r="D612" s="7">
        <v>2181352015</v>
      </c>
      <c r="E612" s="7" t="s">
        <v>29</v>
      </c>
      <c r="F612" s="7" t="s">
        <v>30</v>
      </c>
      <c r="G612" s="15">
        <v>42360</v>
      </c>
      <c r="H612" s="15">
        <v>42384</v>
      </c>
      <c r="I612" s="15">
        <v>42368</v>
      </c>
      <c r="J612" s="15" t="s">
        <v>2543</v>
      </c>
      <c r="K612" s="7" t="s">
        <v>1730</v>
      </c>
      <c r="L612" s="7" t="s">
        <v>40</v>
      </c>
      <c r="M612" s="7" t="s">
        <v>47</v>
      </c>
      <c r="N612" s="7" t="s">
        <v>34</v>
      </c>
      <c r="O612" s="7" t="s">
        <v>1731</v>
      </c>
      <c r="P612" s="7" t="s">
        <v>50</v>
      </c>
      <c r="Q612" s="21">
        <v>5</v>
      </c>
      <c r="R612" s="7" t="s">
        <v>37</v>
      </c>
    </row>
    <row r="613" spans="1:18" ht="45" x14ac:dyDescent="0.25">
      <c r="A613" s="7">
        <v>608</v>
      </c>
      <c r="B613" s="7">
        <v>23</v>
      </c>
      <c r="C613" s="7" t="s">
        <v>85</v>
      </c>
      <c r="D613" s="7">
        <v>2187042015</v>
      </c>
      <c r="E613" s="7" t="s">
        <v>29</v>
      </c>
      <c r="F613" s="7" t="s">
        <v>1732</v>
      </c>
      <c r="G613" s="15">
        <v>42360</v>
      </c>
      <c r="H613" s="15">
        <v>42384</v>
      </c>
      <c r="I613" s="15">
        <v>42366</v>
      </c>
      <c r="J613" s="15" t="s">
        <v>2455</v>
      </c>
      <c r="K613" s="7" t="s">
        <v>1733</v>
      </c>
      <c r="L613" s="7" t="s">
        <v>2558</v>
      </c>
      <c r="M613" s="7" t="s">
        <v>33</v>
      </c>
      <c r="N613" s="7" t="s">
        <v>48</v>
      </c>
      <c r="O613" s="7" t="s">
        <v>1734</v>
      </c>
      <c r="P613" s="7" t="s">
        <v>36</v>
      </c>
      <c r="Q613" s="21">
        <v>3</v>
      </c>
      <c r="R613" s="7" t="s">
        <v>37</v>
      </c>
    </row>
    <row r="614" spans="1:18" ht="45" x14ac:dyDescent="0.25">
      <c r="A614" s="7">
        <v>609</v>
      </c>
      <c r="B614" s="7">
        <v>24</v>
      </c>
      <c r="C614" s="7" t="s">
        <v>28</v>
      </c>
      <c r="D614" s="7">
        <v>2187092015</v>
      </c>
      <c r="E614" s="7" t="s">
        <v>29</v>
      </c>
      <c r="F614" s="7" t="s">
        <v>1735</v>
      </c>
      <c r="G614" s="15">
        <v>42360</v>
      </c>
      <c r="H614" s="15">
        <v>42384</v>
      </c>
      <c r="I614" s="15">
        <v>42366</v>
      </c>
      <c r="J614" s="15" t="s">
        <v>2456</v>
      </c>
      <c r="K614" s="7" t="s">
        <v>1736</v>
      </c>
      <c r="L614" s="7" t="s">
        <v>59</v>
      </c>
      <c r="M614" s="7" t="s">
        <v>33</v>
      </c>
      <c r="N614" s="7" t="s">
        <v>48</v>
      </c>
      <c r="O614" s="7" t="s">
        <v>1737</v>
      </c>
      <c r="P614" s="7" t="s">
        <v>36</v>
      </c>
      <c r="Q614" s="21">
        <v>3</v>
      </c>
      <c r="R614" s="7" t="s">
        <v>37</v>
      </c>
    </row>
    <row r="615" spans="1:18" ht="45" x14ac:dyDescent="0.25">
      <c r="A615" s="7">
        <v>610</v>
      </c>
      <c r="B615" s="7">
        <v>25</v>
      </c>
      <c r="C615" s="7" t="s">
        <v>104</v>
      </c>
      <c r="D615" s="7">
        <v>2185292015</v>
      </c>
      <c r="E615" s="7" t="s">
        <v>29</v>
      </c>
      <c r="F615" s="7" t="s">
        <v>30</v>
      </c>
      <c r="G615" s="15">
        <v>42361</v>
      </c>
      <c r="H615" s="15">
        <v>42377</v>
      </c>
      <c r="I615" s="15">
        <v>42362</v>
      </c>
      <c r="J615" s="15" t="s">
        <v>2544</v>
      </c>
      <c r="K615" s="7" t="s">
        <v>1738</v>
      </c>
      <c r="L615" s="7" t="s">
        <v>59</v>
      </c>
      <c r="M615" s="7" t="s">
        <v>1409</v>
      </c>
      <c r="N615" s="7" t="s">
        <v>34</v>
      </c>
      <c r="O615" s="7" t="s">
        <v>1739</v>
      </c>
      <c r="P615" s="7" t="s">
        <v>1411</v>
      </c>
      <c r="Q615" s="21">
        <v>1</v>
      </c>
      <c r="R615" s="7" t="s">
        <v>37</v>
      </c>
    </row>
    <row r="616" spans="1:18" ht="45" x14ac:dyDescent="0.25">
      <c r="A616" s="7">
        <v>611</v>
      </c>
      <c r="B616" s="7">
        <v>26</v>
      </c>
      <c r="C616" s="7" t="s">
        <v>2560</v>
      </c>
      <c r="D616" s="7">
        <v>2204742015</v>
      </c>
      <c r="E616" s="7" t="s">
        <v>29</v>
      </c>
      <c r="F616" s="7" t="s">
        <v>1740</v>
      </c>
      <c r="G616" s="15">
        <v>42360</v>
      </c>
      <c r="H616" s="15">
        <v>42384</v>
      </c>
      <c r="I616" s="15">
        <v>42367</v>
      </c>
      <c r="J616" s="15" t="s">
        <v>2457</v>
      </c>
      <c r="K616" s="7" t="s">
        <v>1741</v>
      </c>
      <c r="L616" s="7" t="s">
        <v>46</v>
      </c>
      <c r="M616" s="7" t="s">
        <v>47</v>
      </c>
      <c r="N616" s="7" t="s">
        <v>34</v>
      </c>
      <c r="O616" s="7" t="s">
        <v>1742</v>
      </c>
      <c r="P616" s="7" t="s">
        <v>50</v>
      </c>
      <c r="Q616" s="21">
        <v>4</v>
      </c>
      <c r="R616" s="7" t="s">
        <v>37</v>
      </c>
    </row>
    <row r="617" spans="1:18" ht="60" x14ac:dyDescent="0.25">
      <c r="A617" s="7">
        <v>612</v>
      </c>
      <c r="B617" s="7">
        <v>27</v>
      </c>
      <c r="C617" s="7" t="s">
        <v>2560</v>
      </c>
      <c r="D617" s="7">
        <v>2202152015</v>
      </c>
      <c r="E617" s="7" t="s">
        <v>29</v>
      </c>
      <c r="F617" s="7" t="s">
        <v>30</v>
      </c>
      <c r="G617" s="15">
        <v>42361</v>
      </c>
      <c r="H617" s="15">
        <v>42387</v>
      </c>
      <c r="I617" s="15">
        <v>42366</v>
      </c>
      <c r="J617" s="15" t="s">
        <v>2545</v>
      </c>
      <c r="K617" s="7" t="s">
        <v>1743</v>
      </c>
      <c r="L617" s="7" t="s">
        <v>46</v>
      </c>
      <c r="M617" s="7" t="s">
        <v>413</v>
      </c>
      <c r="N617" s="7" t="s">
        <v>34</v>
      </c>
      <c r="O617" s="7" t="s">
        <v>1744</v>
      </c>
      <c r="P617" s="7" t="s">
        <v>415</v>
      </c>
      <c r="Q617" s="21">
        <v>2</v>
      </c>
      <c r="R617" s="7" t="s">
        <v>37</v>
      </c>
    </row>
    <row r="618" spans="1:18" ht="45" x14ac:dyDescent="0.25">
      <c r="A618" s="7">
        <v>613</v>
      </c>
      <c r="B618" s="7">
        <v>28</v>
      </c>
      <c r="C618" s="7" t="s">
        <v>104</v>
      </c>
      <c r="D618" s="7">
        <v>2210312015</v>
      </c>
      <c r="E618" s="7" t="s">
        <v>29</v>
      </c>
      <c r="F618" s="7" t="s">
        <v>1745</v>
      </c>
      <c r="G618" s="15">
        <v>42361</v>
      </c>
      <c r="H618" s="15">
        <v>42377</v>
      </c>
      <c r="I618" s="15">
        <v>42369</v>
      </c>
      <c r="J618" s="15" t="s">
        <v>2458</v>
      </c>
      <c r="K618" s="7" t="s">
        <v>1746</v>
      </c>
      <c r="L618" s="7" t="s">
        <v>46</v>
      </c>
      <c r="M618" s="7" t="s">
        <v>41</v>
      </c>
      <c r="N618" s="7" t="s">
        <v>108</v>
      </c>
      <c r="O618" s="7" t="s">
        <v>1747</v>
      </c>
      <c r="P618" s="7" t="s">
        <v>43</v>
      </c>
      <c r="Q618" s="21">
        <v>5</v>
      </c>
      <c r="R618" s="7" t="s">
        <v>37</v>
      </c>
    </row>
    <row r="619" spans="1:18" ht="45" x14ac:dyDescent="0.25">
      <c r="A619" s="7">
        <v>614</v>
      </c>
      <c r="B619" s="7">
        <v>29</v>
      </c>
      <c r="C619" s="7" t="s">
        <v>28</v>
      </c>
      <c r="D619" s="7">
        <v>2212872015</v>
      </c>
      <c r="E619" s="7" t="s">
        <v>29</v>
      </c>
      <c r="F619" s="7" t="s">
        <v>1748</v>
      </c>
      <c r="G619" s="15">
        <v>42362</v>
      </c>
      <c r="H619" s="15">
        <v>42388</v>
      </c>
      <c r="I619" s="15">
        <v>42373</v>
      </c>
      <c r="J619" s="15" t="s">
        <v>2342</v>
      </c>
      <c r="K619" s="7" t="s">
        <v>1749</v>
      </c>
      <c r="L619" s="7" t="s">
        <v>65</v>
      </c>
      <c r="M619" s="7" t="s">
        <v>33</v>
      </c>
      <c r="N619" s="7" t="s">
        <v>48</v>
      </c>
      <c r="O619" s="7" t="s">
        <v>1750</v>
      </c>
      <c r="P619" s="7" t="s">
        <v>36</v>
      </c>
      <c r="Q619" s="21">
        <v>5</v>
      </c>
      <c r="R619" s="7" t="s">
        <v>37</v>
      </c>
    </row>
    <row r="620" spans="1:18" ht="45" x14ac:dyDescent="0.25">
      <c r="A620" s="7">
        <v>615</v>
      </c>
      <c r="B620" s="7">
        <v>30</v>
      </c>
      <c r="C620" s="7" t="s">
        <v>28</v>
      </c>
      <c r="D620" s="7">
        <v>2212912015</v>
      </c>
      <c r="E620" s="7" t="s">
        <v>29</v>
      </c>
      <c r="F620" s="7" t="s">
        <v>1751</v>
      </c>
      <c r="G620" s="15">
        <v>42362</v>
      </c>
      <c r="H620" s="15">
        <v>42388</v>
      </c>
      <c r="I620" s="15">
        <v>42373</v>
      </c>
      <c r="J620" s="15" t="s">
        <v>2201</v>
      </c>
      <c r="K620" s="7" t="s">
        <v>1752</v>
      </c>
      <c r="L620" s="7" t="s">
        <v>65</v>
      </c>
      <c r="M620" s="7" t="s">
        <v>33</v>
      </c>
      <c r="N620" s="7" t="s">
        <v>48</v>
      </c>
      <c r="O620" s="7" t="s">
        <v>1753</v>
      </c>
      <c r="P620" s="7" t="s">
        <v>36</v>
      </c>
      <c r="Q620" s="21">
        <v>5</v>
      </c>
      <c r="R620" s="7" t="s">
        <v>37</v>
      </c>
    </row>
    <row r="621" spans="1:18" ht="45" x14ac:dyDescent="0.25">
      <c r="A621" s="7">
        <v>616</v>
      </c>
      <c r="B621" s="7">
        <v>31</v>
      </c>
      <c r="C621" s="7" t="s">
        <v>28</v>
      </c>
      <c r="D621" s="7">
        <v>2212922015</v>
      </c>
      <c r="E621" s="7" t="s">
        <v>29</v>
      </c>
      <c r="F621" s="7" t="s">
        <v>1754</v>
      </c>
      <c r="G621" s="15">
        <v>42362</v>
      </c>
      <c r="H621" s="15">
        <v>42388</v>
      </c>
      <c r="I621" s="15">
        <v>42373</v>
      </c>
      <c r="J621" s="15" t="s">
        <v>2343</v>
      </c>
      <c r="K621" s="7" t="s">
        <v>1755</v>
      </c>
      <c r="L621" s="7" t="s">
        <v>65</v>
      </c>
      <c r="M621" s="7" t="s">
        <v>33</v>
      </c>
      <c r="N621" s="7" t="s">
        <v>48</v>
      </c>
      <c r="O621" s="7" t="s">
        <v>1756</v>
      </c>
      <c r="P621" s="7" t="s">
        <v>36</v>
      </c>
      <c r="Q621" s="21">
        <v>5</v>
      </c>
      <c r="R621" s="7" t="s">
        <v>37</v>
      </c>
    </row>
    <row r="622" spans="1:18" ht="45" x14ac:dyDescent="0.25">
      <c r="A622" s="7">
        <v>617</v>
      </c>
      <c r="B622" s="7">
        <v>32</v>
      </c>
      <c r="C622" s="7" t="s">
        <v>28</v>
      </c>
      <c r="D622" s="7">
        <v>2212962015</v>
      </c>
      <c r="E622" s="7" t="s">
        <v>29</v>
      </c>
      <c r="F622" s="7" t="s">
        <v>1757</v>
      </c>
      <c r="G622" s="15">
        <v>42362</v>
      </c>
      <c r="H622" s="15">
        <v>42388</v>
      </c>
      <c r="I622" s="15">
        <v>42373</v>
      </c>
      <c r="J622" s="15" t="s">
        <v>2344</v>
      </c>
      <c r="K622" s="7" t="s">
        <v>1758</v>
      </c>
      <c r="L622" s="7" t="s">
        <v>65</v>
      </c>
      <c r="M622" s="7" t="s">
        <v>33</v>
      </c>
      <c r="N622" s="7" t="s">
        <v>48</v>
      </c>
      <c r="O622" s="7" t="s">
        <v>1759</v>
      </c>
      <c r="P622" s="7" t="s">
        <v>36</v>
      </c>
      <c r="Q622" s="21">
        <v>5</v>
      </c>
      <c r="R622" s="7" t="s">
        <v>37</v>
      </c>
    </row>
    <row r="623" spans="1:18" ht="45" x14ac:dyDescent="0.25">
      <c r="A623" s="7">
        <v>618</v>
      </c>
      <c r="B623" s="7">
        <v>33</v>
      </c>
      <c r="C623" s="7" t="s">
        <v>28</v>
      </c>
      <c r="D623" s="7">
        <v>2212972015</v>
      </c>
      <c r="E623" s="7" t="s">
        <v>29</v>
      </c>
      <c r="F623" s="7" t="s">
        <v>1760</v>
      </c>
      <c r="G623" s="15">
        <v>42362</v>
      </c>
      <c r="H623" s="15">
        <v>42388</v>
      </c>
      <c r="I623" s="15">
        <v>42373</v>
      </c>
      <c r="J623" s="15" t="s">
        <v>2344</v>
      </c>
      <c r="K623" s="7" t="s">
        <v>1758</v>
      </c>
      <c r="L623" s="7" t="s">
        <v>65</v>
      </c>
      <c r="M623" s="7" t="s">
        <v>33</v>
      </c>
      <c r="N623" s="7" t="s">
        <v>48</v>
      </c>
      <c r="O623" s="7" t="s">
        <v>1761</v>
      </c>
      <c r="P623" s="7" t="s">
        <v>36</v>
      </c>
      <c r="Q623" s="21">
        <v>5</v>
      </c>
      <c r="R623" s="7" t="s">
        <v>37</v>
      </c>
    </row>
    <row r="624" spans="1:18" ht="45" x14ac:dyDescent="0.25">
      <c r="A624" s="7">
        <v>619</v>
      </c>
      <c r="B624" s="7">
        <v>34</v>
      </c>
      <c r="C624" s="7" t="s">
        <v>28</v>
      </c>
      <c r="D624" s="7">
        <v>2212992015</v>
      </c>
      <c r="E624" s="7" t="s">
        <v>29</v>
      </c>
      <c r="F624" s="7" t="s">
        <v>1762</v>
      </c>
      <c r="G624" s="15">
        <v>42362</v>
      </c>
      <c r="H624" s="15">
        <v>42388</v>
      </c>
      <c r="I624" s="15">
        <v>42373</v>
      </c>
      <c r="J624" s="15" t="s">
        <v>2343</v>
      </c>
      <c r="K624" s="7" t="s">
        <v>1763</v>
      </c>
      <c r="L624" s="7" t="s">
        <v>65</v>
      </c>
      <c r="M624" s="7" t="s">
        <v>33</v>
      </c>
      <c r="N624" s="7" t="s">
        <v>48</v>
      </c>
      <c r="O624" s="7" t="s">
        <v>1764</v>
      </c>
      <c r="P624" s="7" t="s">
        <v>36</v>
      </c>
      <c r="Q624" s="21">
        <v>5</v>
      </c>
      <c r="R624" s="7" t="s">
        <v>37</v>
      </c>
    </row>
    <row r="625" spans="1:18" ht="45" x14ac:dyDescent="0.25">
      <c r="A625" s="7">
        <v>620</v>
      </c>
      <c r="B625" s="7">
        <v>35</v>
      </c>
      <c r="C625" s="7" t="s">
        <v>28</v>
      </c>
      <c r="D625" s="7">
        <v>2213142015</v>
      </c>
      <c r="E625" s="7" t="s">
        <v>29</v>
      </c>
      <c r="F625" s="7" t="s">
        <v>1765</v>
      </c>
      <c r="G625" s="15">
        <v>42362</v>
      </c>
      <c r="H625" s="15">
        <v>42388</v>
      </c>
      <c r="I625" s="15">
        <v>42368</v>
      </c>
      <c r="J625" s="15" t="s">
        <v>2345</v>
      </c>
      <c r="K625" s="7" t="s">
        <v>1766</v>
      </c>
      <c r="L625" s="7" t="s">
        <v>65</v>
      </c>
      <c r="M625" s="7" t="s">
        <v>33</v>
      </c>
      <c r="N625" s="7" t="s">
        <v>48</v>
      </c>
      <c r="O625" s="7" t="s">
        <v>1767</v>
      </c>
      <c r="P625" s="7" t="s">
        <v>36</v>
      </c>
      <c r="Q625" s="21">
        <v>3</v>
      </c>
      <c r="R625" s="7" t="s">
        <v>37</v>
      </c>
    </row>
    <row r="626" spans="1:18" ht="45" x14ac:dyDescent="0.25">
      <c r="A626" s="7">
        <v>621</v>
      </c>
      <c r="B626" s="7">
        <v>36</v>
      </c>
      <c r="C626" s="7" t="s">
        <v>94</v>
      </c>
      <c r="D626" s="7">
        <v>2213162015</v>
      </c>
      <c r="E626" s="7" t="s">
        <v>29</v>
      </c>
      <c r="F626" s="7" t="s">
        <v>1768</v>
      </c>
      <c r="G626" s="15">
        <v>42362</v>
      </c>
      <c r="H626" s="15">
        <v>42388</v>
      </c>
      <c r="I626" s="15">
        <v>42368</v>
      </c>
      <c r="J626" s="15" t="s">
        <v>2346</v>
      </c>
      <c r="K626" s="7" t="s">
        <v>1769</v>
      </c>
      <c r="L626" s="7" t="s">
        <v>65</v>
      </c>
      <c r="M626" s="7" t="s">
        <v>33</v>
      </c>
      <c r="N626" s="7" t="s">
        <v>48</v>
      </c>
      <c r="O626" s="7" t="s">
        <v>1770</v>
      </c>
      <c r="P626" s="7" t="s">
        <v>36</v>
      </c>
      <c r="Q626" s="21">
        <v>3</v>
      </c>
      <c r="R626" s="7" t="s">
        <v>37</v>
      </c>
    </row>
    <row r="627" spans="1:18" ht="240" x14ac:dyDescent="0.25">
      <c r="A627" s="7">
        <v>622</v>
      </c>
      <c r="B627" s="7">
        <v>37</v>
      </c>
      <c r="C627" s="7" t="s">
        <v>85</v>
      </c>
      <c r="D627" s="7">
        <v>2214792015</v>
      </c>
      <c r="E627" s="7" t="s">
        <v>29</v>
      </c>
      <c r="F627" s="7" t="s">
        <v>30</v>
      </c>
      <c r="G627" s="15">
        <v>42367</v>
      </c>
      <c r="H627" s="15">
        <v>42390</v>
      </c>
      <c r="I627" s="15">
        <v>42368</v>
      </c>
      <c r="J627" s="15" t="s">
        <v>99</v>
      </c>
      <c r="K627" s="7" t="s">
        <v>1771</v>
      </c>
      <c r="L627" s="7" t="s">
        <v>919</v>
      </c>
      <c r="M627" s="7" t="s">
        <v>33</v>
      </c>
      <c r="N627" s="7" t="s">
        <v>34</v>
      </c>
      <c r="O627" s="7" t="s">
        <v>1772</v>
      </c>
      <c r="P627" s="7" t="s">
        <v>36</v>
      </c>
      <c r="Q627" s="21">
        <v>1</v>
      </c>
      <c r="R627" s="7" t="s">
        <v>37</v>
      </c>
    </row>
    <row r="628" spans="1:18" ht="105" x14ac:dyDescent="0.25">
      <c r="A628" s="7">
        <v>623</v>
      </c>
      <c r="B628" s="7">
        <v>38</v>
      </c>
      <c r="C628" s="7" t="s">
        <v>38</v>
      </c>
      <c r="D628" s="7">
        <v>2206562015</v>
      </c>
      <c r="E628" s="7" t="s">
        <v>29</v>
      </c>
      <c r="F628" s="7" t="s">
        <v>30</v>
      </c>
      <c r="G628" s="15">
        <v>42367</v>
      </c>
      <c r="H628" s="15">
        <v>42390</v>
      </c>
      <c r="I628" s="15">
        <v>42368</v>
      </c>
      <c r="J628" s="15" t="s">
        <v>2546</v>
      </c>
      <c r="K628" s="7" t="s">
        <v>1773</v>
      </c>
      <c r="L628" s="7" t="s">
        <v>40</v>
      </c>
      <c r="M628" s="7" t="s">
        <v>413</v>
      </c>
      <c r="N628" s="7" t="s">
        <v>34</v>
      </c>
      <c r="O628" s="7" t="s">
        <v>1774</v>
      </c>
      <c r="P628" s="7" t="s">
        <v>415</v>
      </c>
      <c r="Q628" s="21">
        <v>1</v>
      </c>
      <c r="R628" s="7" t="s">
        <v>37</v>
      </c>
    </row>
    <row r="629" spans="1:18" ht="60" x14ac:dyDescent="0.25">
      <c r="A629" s="7">
        <v>624</v>
      </c>
      <c r="B629" s="7">
        <v>39</v>
      </c>
      <c r="C629" s="7" t="s">
        <v>104</v>
      </c>
      <c r="D629" s="7">
        <v>2225662015</v>
      </c>
      <c r="E629" s="7" t="s">
        <v>29</v>
      </c>
      <c r="F629" s="7" t="s">
        <v>1775</v>
      </c>
      <c r="G629" s="15">
        <v>42367</v>
      </c>
      <c r="H629" s="15">
        <v>42383</v>
      </c>
      <c r="I629" s="15">
        <v>42717</v>
      </c>
      <c r="J629" s="15" t="s">
        <v>2347</v>
      </c>
      <c r="K629" s="7" t="s">
        <v>1776</v>
      </c>
      <c r="L629" s="7" t="s">
        <v>46</v>
      </c>
      <c r="M629" s="7" t="s">
        <v>33</v>
      </c>
      <c r="N629" s="7" t="s">
        <v>108</v>
      </c>
      <c r="O629" s="7" t="s">
        <v>2554</v>
      </c>
      <c r="P629" s="7" t="s">
        <v>36</v>
      </c>
      <c r="Q629" s="21">
        <v>9</v>
      </c>
      <c r="R629" s="7" t="s">
        <v>37</v>
      </c>
    </row>
    <row r="630" spans="1:18" ht="45" x14ac:dyDescent="0.25">
      <c r="A630" s="7">
        <v>625</v>
      </c>
      <c r="B630" s="7">
        <v>40</v>
      </c>
      <c r="C630" s="7" t="s">
        <v>2560</v>
      </c>
      <c r="D630" s="7">
        <v>2230572015</v>
      </c>
      <c r="E630" s="7" t="s">
        <v>29</v>
      </c>
      <c r="F630" s="7" t="s">
        <v>1777</v>
      </c>
      <c r="G630" s="15">
        <v>42368</v>
      </c>
      <c r="H630" s="15">
        <v>42391</v>
      </c>
      <c r="I630" s="15">
        <v>42390</v>
      </c>
      <c r="J630" s="15" t="s">
        <v>2348</v>
      </c>
      <c r="K630" s="7" t="s">
        <v>1778</v>
      </c>
      <c r="L630" s="7" t="s">
        <v>919</v>
      </c>
      <c r="M630" s="7" t="s">
        <v>33</v>
      </c>
      <c r="N630" s="7" t="s">
        <v>108</v>
      </c>
      <c r="O630" s="7" t="s">
        <v>2553</v>
      </c>
      <c r="P630" s="7" t="s">
        <v>36</v>
      </c>
      <c r="Q630" s="21">
        <v>14</v>
      </c>
      <c r="R630" s="7" t="s">
        <v>37</v>
      </c>
    </row>
    <row r="632" spans="1:18" x14ac:dyDescent="0.25">
      <c r="C632" s="27"/>
      <c r="D632" s="23" t="s">
        <v>2095</v>
      </c>
      <c r="E632" s="23" t="s">
        <v>2096</v>
      </c>
      <c r="F632" s="23" t="s">
        <v>2111</v>
      </c>
      <c r="G632" s="23" t="s">
        <v>2112</v>
      </c>
    </row>
    <row r="633" spans="1:18" ht="18.75" x14ac:dyDescent="0.25">
      <c r="C633" s="28" t="s">
        <v>2098</v>
      </c>
      <c r="D633" s="40">
        <v>55</v>
      </c>
      <c r="E633" s="30"/>
      <c r="F633" s="42">
        <v>223</v>
      </c>
      <c r="G633" s="43"/>
    </row>
    <row r="634" spans="1:18" ht="18.75" x14ac:dyDescent="0.25">
      <c r="C634" s="28" t="s">
        <v>2099</v>
      </c>
      <c r="D634" s="40">
        <v>90</v>
      </c>
      <c r="E634" s="29">
        <v>145</v>
      </c>
      <c r="F634" s="42"/>
      <c r="G634" s="43"/>
    </row>
    <row r="635" spans="1:18" ht="18.75" x14ac:dyDescent="0.25">
      <c r="C635" s="28" t="s">
        <v>2100</v>
      </c>
      <c r="D635" s="40">
        <v>78</v>
      </c>
      <c r="E635" s="29">
        <v>223</v>
      </c>
      <c r="F635" s="42"/>
      <c r="G635" s="43"/>
    </row>
    <row r="636" spans="1:18" ht="18.75" x14ac:dyDescent="0.25">
      <c r="C636" s="28" t="s">
        <v>2101</v>
      </c>
      <c r="D636" s="40">
        <v>41</v>
      </c>
      <c r="E636" s="29">
        <v>264</v>
      </c>
      <c r="F636" s="42">
        <v>167</v>
      </c>
      <c r="G636" s="43">
        <v>-0.25112107623318386</v>
      </c>
    </row>
    <row r="637" spans="1:18" ht="18.75" x14ac:dyDescent="0.25">
      <c r="C637" s="28" t="s">
        <v>2102</v>
      </c>
      <c r="D637" s="40">
        <v>60</v>
      </c>
      <c r="E637" s="29">
        <v>324</v>
      </c>
      <c r="F637" s="42"/>
      <c r="G637" s="43"/>
    </row>
    <row r="638" spans="1:18" ht="18.75" x14ac:dyDescent="0.25">
      <c r="C638" s="28" t="s">
        <v>2103</v>
      </c>
      <c r="D638" s="40">
        <v>66</v>
      </c>
      <c r="E638" s="29">
        <v>390</v>
      </c>
      <c r="F638" s="42"/>
      <c r="G638" s="43"/>
    </row>
    <row r="639" spans="1:18" ht="18.75" x14ac:dyDescent="0.25">
      <c r="C639" s="28" t="s">
        <v>2104</v>
      </c>
      <c r="D639" s="40">
        <v>43</v>
      </c>
      <c r="E639" s="29">
        <v>433</v>
      </c>
      <c r="F639" s="42">
        <v>118</v>
      </c>
      <c r="G639" s="43">
        <v>-0.29341317365269459</v>
      </c>
    </row>
    <row r="640" spans="1:18" ht="18.75" x14ac:dyDescent="0.25">
      <c r="C640" s="28" t="s">
        <v>2105</v>
      </c>
      <c r="D640" s="40">
        <v>31</v>
      </c>
      <c r="E640" s="29">
        <v>464</v>
      </c>
      <c r="F640" s="42"/>
      <c r="G640" s="43"/>
    </row>
    <row r="641" spans="3:7" ht="18.75" x14ac:dyDescent="0.25">
      <c r="C641" s="28" t="s">
        <v>2106</v>
      </c>
      <c r="D641" s="40">
        <v>44</v>
      </c>
      <c r="E641" s="29">
        <v>508</v>
      </c>
      <c r="F641" s="42"/>
      <c r="G641" s="43"/>
    </row>
    <row r="642" spans="3:7" ht="18.75" x14ac:dyDescent="0.25">
      <c r="C642" s="28" t="s">
        <v>2107</v>
      </c>
      <c r="D642" s="40">
        <v>41</v>
      </c>
      <c r="E642" s="29">
        <v>549</v>
      </c>
      <c r="F642" s="42">
        <v>117</v>
      </c>
      <c r="G642" s="43">
        <v>-8.4745762711864406E-3</v>
      </c>
    </row>
    <row r="643" spans="3:7" ht="18.75" x14ac:dyDescent="0.25">
      <c r="C643" s="28" t="s">
        <v>2108</v>
      </c>
      <c r="D643" s="40">
        <v>36</v>
      </c>
      <c r="E643" s="29">
        <v>585</v>
      </c>
      <c r="F643" s="42"/>
      <c r="G643" s="43"/>
    </row>
    <row r="644" spans="3:7" ht="18.75" x14ac:dyDescent="0.25">
      <c r="C644" s="28" t="s">
        <v>2109</v>
      </c>
      <c r="D644" s="40">
        <v>40</v>
      </c>
      <c r="E644" s="29">
        <v>625</v>
      </c>
      <c r="F644" s="42"/>
      <c r="G644" s="43"/>
    </row>
    <row r="645" spans="3:7" ht="30" x14ac:dyDescent="0.25">
      <c r="C645" s="31" t="s">
        <v>2110</v>
      </c>
      <c r="D645" s="32">
        <v>625</v>
      </c>
      <c r="E645" s="30"/>
      <c r="F645" s="32">
        <v>625</v>
      </c>
      <c r="G645" s="30"/>
    </row>
  </sheetData>
  <sheetProtection password="EA31" sheet="1" objects="1" scenarios="1"/>
  <autoFilter ref="A5:R630"/>
  <mergeCells count="17">
    <mergeCell ref="A1:D4"/>
    <mergeCell ref="E1:F2"/>
    <mergeCell ref="G1:N2"/>
    <mergeCell ref="P1:R1"/>
    <mergeCell ref="P2:R2"/>
    <mergeCell ref="E3:F4"/>
    <mergeCell ref="G3:N4"/>
    <mergeCell ref="P3:R3"/>
    <mergeCell ref="P4:R4"/>
    <mergeCell ref="F642:F644"/>
    <mergeCell ref="G642:G644"/>
    <mergeCell ref="F633:F635"/>
    <mergeCell ref="G633:G635"/>
    <mergeCell ref="F636:F638"/>
    <mergeCell ref="G636:G638"/>
    <mergeCell ref="F639:F641"/>
    <mergeCell ref="G639:G641"/>
  </mergeCells>
  <dataValidations count="4">
    <dataValidation type="list" allowBlank="1" showInputMessage="1" showErrorMessage="1" errorTitle="ALERTA" error="Usuario no valido" sqref="M6:M630">
      <formula1>"PLANEACION,SUBFINANCIERA,JURIDICA,DIRECCION,BAÑOS PUBLICOS,MISION BOGOTA,DESARROLLO HUMANO,COMEDORES,SUBMETODOS"</formula1>
    </dataValidation>
    <dataValidation type="list" allowBlank="1" showInputMessage="1" showErrorMessage="1" errorTitle="ALERTA" error="Tipo de canal no valido" sqref="N6:N630">
      <formula1>"TELEFONICO,WEB,ESCRITO,BUZÓN"</formula1>
    </dataValidation>
    <dataValidation type="list" allowBlank="1" showInputMessage="1" showErrorMessage="1" errorTitle="ALERTA" error="Tipificación de servicio no valido" sqref="L1:L1048576">
      <formula1>"TEMAS MISIONALES UPIS,TEMAS ADMINISTRATIVOS,SOLICITUD DE INTERVENCION,TEMAS ADMINISTRATIVOS CONVENIOS,FUNCIONARIO Y/O TRABAJADOR PUBLICO,ALIMENTACIÓN,AGRADECIMIENTO POR SERVICIOS PRESTADOS,APOYO SOSTENIMIENTO,JÓVENES EN PAZ,MONITORAS RUTAS"</formula1>
    </dataValidation>
    <dataValidation type="list" allowBlank="1" showInputMessage="1" showErrorMessage="1" errorTitle="ALERTA" error="Tipo de requerimiento no valido" sqref="C1:C1048576">
      <formula1>"DENUNCIA,FELICITACIÓN,PETICIÓN INTERÉS PARTICULAR, PETICIÓN INTERÉS GENERAL,QUEJA,RECLAMO,SOLICITUD DE COPIA,SOLICITUD DE INFORMACIÓN,SUGERENCIA,CONSULTA"</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BD9372C3-C572-447B-AE26-C72F55D0DA1E}">
            <x14:iconSet iconSet="3Symbols" custom="1">
              <x14:cfvo type="percent">
                <xm:f>0</xm:f>
              </x14:cfvo>
              <x14:cfvo type="num">
                <xm:f>15</xm:f>
              </x14:cfvo>
              <x14:cfvo type="num">
                <xm:f>16</xm:f>
              </x14:cfvo>
              <x14:cfIcon iconSet="3Symbols" iconId="2"/>
              <x14:cfIcon iconSet="3Symbols" iconId="1"/>
              <x14:cfIcon iconSet="3Symbols" iconId="0"/>
            </x14:iconSet>
          </x14:cfRule>
          <xm:sqref>Q6:Q630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10" workbookViewId="0"/>
  </sheetViews>
  <sheetFormatPr baseColWidth="10" defaultRowHeight="15" x14ac:dyDescent="0.25"/>
  <cols>
    <col min="1" max="1" width="46.140625" bestFit="1" customWidth="1"/>
    <col min="2" max="2" width="19.28515625" bestFit="1" customWidth="1"/>
    <col min="5" max="5" width="62.85546875" bestFit="1" customWidth="1"/>
  </cols>
  <sheetData>
    <row r="1" spans="1:6" x14ac:dyDescent="0.25">
      <c r="A1" s="35" t="s">
        <v>2555</v>
      </c>
      <c r="B1" t="s">
        <v>2557</v>
      </c>
      <c r="E1" t="s">
        <v>2562</v>
      </c>
    </row>
    <row r="2" spans="1:6" x14ac:dyDescent="0.25">
      <c r="A2" s="39" t="s">
        <v>1276</v>
      </c>
      <c r="B2" s="37">
        <v>5</v>
      </c>
      <c r="E2" s="33" t="s">
        <v>2563</v>
      </c>
      <c r="F2" s="33">
        <v>6</v>
      </c>
    </row>
    <row r="3" spans="1:6" x14ac:dyDescent="0.25">
      <c r="A3" s="38" t="s">
        <v>40</v>
      </c>
      <c r="B3" s="37">
        <v>5</v>
      </c>
      <c r="E3" s="33" t="s">
        <v>2564</v>
      </c>
      <c r="F3" s="33">
        <v>131</v>
      </c>
    </row>
    <row r="4" spans="1:6" x14ac:dyDescent="0.25">
      <c r="A4" s="39" t="s">
        <v>2561</v>
      </c>
      <c r="B4" s="37">
        <v>6</v>
      </c>
      <c r="E4" s="33" t="s">
        <v>2565</v>
      </c>
      <c r="F4" s="33">
        <v>64</v>
      </c>
    </row>
    <row r="5" spans="1:6" x14ac:dyDescent="0.25">
      <c r="A5" s="38" t="s">
        <v>919</v>
      </c>
      <c r="B5" s="37">
        <v>3</v>
      </c>
      <c r="E5" s="33" t="s">
        <v>2566</v>
      </c>
      <c r="F5" s="33"/>
    </row>
    <row r="6" spans="1:6" x14ac:dyDescent="0.25">
      <c r="A6" s="38" t="s">
        <v>32</v>
      </c>
      <c r="B6" s="37">
        <v>3</v>
      </c>
      <c r="E6" s="33" t="s">
        <v>2567</v>
      </c>
      <c r="F6" s="33">
        <v>8</v>
      </c>
    </row>
    <row r="7" spans="1:6" x14ac:dyDescent="0.25">
      <c r="A7" s="39" t="s">
        <v>440</v>
      </c>
      <c r="B7" s="37">
        <v>8</v>
      </c>
      <c r="E7" s="33" t="s">
        <v>2568</v>
      </c>
      <c r="F7" s="33"/>
    </row>
    <row r="8" spans="1:6" x14ac:dyDescent="0.25">
      <c r="A8" s="38" t="s">
        <v>46</v>
      </c>
      <c r="B8" s="37">
        <v>8</v>
      </c>
      <c r="E8" s="33" t="s">
        <v>2569</v>
      </c>
      <c r="F8" s="33">
        <v>80</v>
      </c>
    </row>
    <row r="9" spans="1:6" x14ac:dyDescent="0.25">
      <c r="A9" s="39" t="s">
        <v>85</v>
      </c>
      <c r="B9" s="37">
        <v>47</v>
      </c>
      <c r="E9" s="33" t="s">
        <v>2570</v>
      </c>
      <c r="F9" s="33">
        <v>94</v>
      </c>
    </row>
    <row r="10" spans="1:6" x14ac:dyDescent="0.25">
      <c r="A10" s="38" t="s">
        <v>919</v>
      </c>
      <c r="B10" s="37">
        <v>2</v>
      </c>
      <c r="E10" s="33" t="s">
        <v>2571</v>
      </c>
      <c r="F10" s="33">
        <f>47+5+190</f>
        <v>242</v>
      </c>
    </row>
    <row r="11" spans="1:6" x14ac:dyDescent="0.25">
      <c r="A11" s="38" t="s">
        <v>2558</v>
      </c>
      <c r="B11" s="37">
        <v>45</v>
      </c>
      <c r="F11">
        <f>SUM(F1:F10)</f>
        <v>625</v>
      </c>
    </row>
    <row r="12" spans="1:6" x14ac:dyDescent="0.25">
      <c r="A12" s="39" t="s">
        <v>104</v>
      </c>
      <c r="B12" s="37">
        <v>64</v>
      </c>
    </row>
    <row r="13" spans="1:6" x14ac:dyDescent="0.25">
      <c r="A13" s="38" t="s">
        <v>919</v>
      </c>
      <c r="B13" s="37">
        <v>1</v>
      </c>
    </row>
    <row r="14" spans="1:6" x14ac:dyDescent="0.25">
      <c r="A14" s="38" t="s">
        <v>59</v>
      </c>
      <c r="B14" s="37">
        <v>3</v>
      </c>
    </row>
    <row r="15" spans="1:6" x14ac:dyDescent="0.25">
      <c r="A15" s="38" t="s">
        <v>65</v>
      </c>
      <c r="B15" s="37">
        <v>15</v>
      </c>
    </row>
    <row r="16" spans="1:6" x14ac:dyDescent="0.25">
      <c r="A16" s="38" t="s">
        <v>46</v>
      </c>
      <c r="B16" s="37">
        <v>45</v>
      </c>
    </row>
    <row r="17" spans="1:2" x14ac:dyDescent="0.25">
      <c r="A17" s="39" t="s">
        <v>38</v>
      </c>
      <c r="B17" s="37">
        <v>80</v>
      </c>
    </row>
    <row r="18" spans="1:2" x14ac:dyDescent="0.25">
      <c r="A18" s="38" t="s">
        <v>40</v>
      </c>
      <c r="B18" s="37">
        <v>80</v>
      </c>
    </row>
    <row r="19" spans="1:2" x14ac:dyDescent="0.25">
      <c r="A19" s="39" t="s">
        <v>94</v>
      </c>
      <c r="B19" s="37">
        <v>94</v>
      </c>
    </row>
    <row r="20" spans="1:2" x14ac:dyDescent="0.25">
      <c r="A20" s="38" t="s">
        <v>92</v>
      </c>
      <c r="B20" s="37">
        <v>6</v>
      </c>
    </row>
    <row r="21" spans="1:2" x14ac:dyDescent="0.25">
      <c r="A21" s="38" t="s">
        <v>919</v>
      </c>
      <c r="B21" s="37">
        <v>7</v>
      </c>
    </row>
    <row r="22" spans="1:2" x14ac:dyDescent="0.25">
      <c r="A22" s="38" t="s">
        <v>59</v>
      </c>
      <c r="B22" s="37">
        <v>21</v>
      </c>
    </row>
    <row r="23" spans="1:2" x14ac:dyDescent="0.25">
      <c r="A23" s="38" t="s">
        <v>65</v>
      </c>
      <c r="B23" s="37">
        <v>25</v>
      </c>
    </row>
    <row r="24" spans="1:2" x14ac:dyDescent="0.25">
      <c r="A24" s="38" t="s">
        <v>46</v>
      </c>
      <c r="B24" s="37">
        <v>35</v>
      </c>
    </row>
    <row r="25" spans="1:2" x14ac:dyDescent="0.25">
      <c r="A25" s="39" t="s">
        <v>2560</v>
      </c>
      <c r="B25" s="37">
        <v>131</v>
      </c>
    </row>
    <row r="26" spans="1:2" x14ac:dyDescent="0.25">
      <c r="A26" s="38" t="s">
        <v>59</v>
      </c>
      <c r="B26" s="37">
        <v>3</v>
      </c>
    </row>
    <row r="27" spans="1:2" x14ac:dyDescent="0.25">
      <c r="A27" s="38" t="s">
        <v>65</v>
      </c>
      <c r="B27" s="37">
        <v>6</v>
      </c>
    </row>
    <row r="28" spans="1:2" x14ac:dyDescent="0.25">
      <c r="A28" s="38" t="s">
        <v>919</v>
      </c>
      <c r="B28" s="37">
        <v>7</v>
      </c>
    </row>
    <row r="29" spans="1:2" x14ac:dyDescent="0.25">
      <c r="A29" s="38" t="s">
        <v>32</v>
      </c>
      <c r="B29" s="37">
        <v>12</v>
      </c>
    </row>
    <row r="30" spans="1:2" x14ac:dyDescent="0.25">
      <c r="A30" s="38" t="s">
        <v>46</v>
      </c>
      <c r="B30" s="37">
        <v>103</v>
      </c>
    </row>
    <row r="31" spans="1:2" x14ac:dyDescent="0.25">
      <c r="A31" s="39" t="s">
        <v>28</v>
      </c>
      <c r="B31" s="37">
        <v>190</v>
      </c>
    </row>
    <row r="32" spans="1:2" x14ac:dyDescent="0.25">
      <c r="A32" s="38" t="s">
        <v>92</v>
      </c>
      <c r="B32" s="37">
        <v>5</v>
      </c>
    </row>
    <row r="33" spans="1:2" x14ac:dyDescent="0.25">
      <c r="A33" s="38" t="s">
        <v>59</v>
      </c>
      <c r="B33" s="37">
        <v>8</v>
      </c>
    </row>
    <row r="34" spans="1:2" x14ac:dyDescent="0.25">
      <c r="A34" s="38" t="s">
        <v>46</v>
      </c>
      <c r="B34" s="37">
        <v>10</v>
      </c>
    </row>
    <row r="35" spans="1:2" x14ac:dyDescent="0.25">
      <c r="A35" s="38" t="s">
        <v>65</v>
      </c>
      <c r="B35" s="37">
        <v>167</v>
      </c>
    </row>
    <row r="36" spans="1:2" x14ac:dyDescent="0.25">
      <c r="A36" s="36" t="s">
        <v>2556</v>
      </c>
      <c r="B36" s="37">
        <v>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zoomScale="70" zoomScaleNormal="70" workbookViewId="0">
      <pane ySplit="6" topLeftCell="A7" activePane="bottomLeft" state="frozen"/>
      <selection pane="bottomLeft" activeCell="A6" sqref="A6"/>
    </sheetView>
  </sheetViews>
  <sheetFormatPr baseColWidth="10" defaultRowHeight="15" x14ac:dyDescent="0.25"/>
  <cols>
    <col min="1" max="2" width="6" customWidth="1"/>
    <col min="3" max="3" width="20.5703125" customWidth="1"/>
    <col min="4" max="4" width="13.140625" customWidth="1"/>
    <col min="5" max="5" width="14.42578125" customWidth="1"/>
    <col min="6" max="6" width="12.42578125" customWidth="1"/>
    <col min="7" max="8" width="11.5703125" customWidth="1"/>
    <col min="9" max="9" width="77.140625" customWidth="1"/>
    <col min="10" max="10" width="21.5703125" bestFit="1" customWidth="1"/>
    <col min="11" max="11" width="11.7109375" customWidth="1"/>
    <col min="12" max="12" width="28.85546875" customWidth="1"/>
    <col min="15" max="15" width="22.85546875" bestFit="1" customWidth="1"/>
    <col min="16" max="16384" width="11.42578125" style="33"/>
  </cols>
  <sheetData>
    <row r="1" spans="1:15" x14ac:dyDescent="0.25">
      <c r="A1" s="69"/>
      <c r="B1" s="70"/>
      <c r="C1" s="71"/>
      <c r="D1" s="78" t="s">
        <v>0</v>
      </c>
      <c r="E1" s="79"/>
      <c r="F1" s="78" t="s">
        <v>1</v>
      </c>
      <c r="G1" s="84"/>
      <c r="H1" s="84"/>
      <c r="I1" s="84"/>
      <c r="J1" s="84"/>
      <c r="K1" s="79"/>
      <c r="L1" s="87" t="s">
        <v>2</v>
      </c>
      <c r="M1" s="78" t="s">
        <v>3</v>
      </c>
      <c r="N1" s="84"/>
      <c r="O1" s="79"/>
    </row>
    <row r="2" spans="1:15" x14ac:dyDescent="0.25">
      <c r="A2" s="72"/>
      <c r="B2" s="73"/>
      <c r="C2" s="74"/>
      <c r="D2" s="80"/>
      <c r="E2" s="81"/>
      <c r="F2" s="80"/>
      <c r="G2" s="85"/>
      <c r="H2" s="85"/>
      <c r="I2" s="85"/>
      <c r="J2" s="85"/>
      <c r="K2" s="81"/>
      <c r="L2" s="87"/>
      <c r="M2" s="82"/>
      <c r="N2" s="86"/>
      <c r="O2" s="83"/>
    </row>
    <row r="3" spans="1:15" x14ac:dyDescent="0.25">
      <c r="A3" s="72"/>
      <c r="B3" s="73"/>
      <c r="C3" s="74"/>
      <c r="D3" s="82"/>
      <c r="E3" s="83"/>
      <c r="F3" s="82"/>
      <c r="G3" s="86"/>
      <c r="H3" s="86"/>
      <c r="I3" s="86"/>
      <c r="J3" s="86"/>
      <c r="K3" s="83"/>
      <c r="L3" s="8" t="s">
        <v>4</v>
      </c>
      <c r="M3" s="88" t="s">
        <v>5</v>
      </c>
      <c r="N3" s="89"/>
      <c r="O3" s="90"/>
    </row>
    <row r="4" spans="1:15" x14ac:dyDescent="0.25">
      <c r="A4" s="72"/>
      <c r="B4" s="73"/>
      <c r="C4" s="74"/>
      <c r="D4" s="87" t="s">
        <v>6</v>
      </c>
      <c r="E4" s="87"/>
      <c r="F4" s="78" t="s">
        <v>7</v>
      </c>
      <c r="G4" s="84"/>
      <c r="H4" s="84"/>
      <c r="I4" s="84"/>
      <c r="J4" s="84"/>
      <c r="K4" s="84"/>
      <c r="L4" s="8" t="s">
        <v>8</v>
      </c>
      <c r="M4" s="91" t="s">
        <v>9</v>
      </c>
      <c r="N4" s="92"/>
      <c r="O4" s="93"/>
    </row>
    <row r="5" spans="1:15" x14ac:dyDescent="0.25">
      <c r="A5" s="75"/>
      <c r="B5" s="76"/>
      <c r="C5" s="77"/>
      <c r="D5" s="87"/>
      <c r="E5" s="87"/>
      <c r="F5" s="82"/>
      <c r="G5" s="86"/>
      <c r="H5" s="86"/>
      <c r="I5" s="86"/>
      <c r="J5" s="86"/>
      <c r="K5" s="86"/>
      <c r="L5" s="8" t="s">
        <v>10</v>
      </c>
      <c r="M5" s="94">
        <v>41935</v>
      </c>
      <c r="N5" s="95"/>
      <c r="O5" s="96"/>
    </row>
    <row r="6" spans="1:15" ht="22.5" x14ac:dyDescent="0.25">
      <c r="A6" s="3" t="s">
        <v>1779</v>
      </c>
      <c r="B6" s="3" t="s">
        <v>12</v>
      </c>
      <c r="C6" s="3" t="s">
        <v>13</v>
      </c>
      <c r="D6" s="3" t="s">
        <v>15</v>
      </c>
      <c r="E6" s="3" t="s">
        <v>16</v>
      </c>
      <c r="F6" s="3" t="s">
        <v>17</v>
      </c>
      <c r="G6" s="3" t="s">
        <v>18</v>
      </c>
      <c r="H6" s="3" t="s">
        <v>1780</v>
      </c>
      <c r="I6" s="3" t="s">
        <v>21</v>
      </c>
      <c r="J6" s="3" t="s">
        <v>1781</v>
      </c>
      <c r="K6" s="3" t="s">
        <v>1782</v>
      </c>
      <c r="L6" s="3" t="s">
        <v>1783</v>
      </c>
      <c r="M6" s="3" t="s">
        <v>26</v>
      </c>
      <c r="N6" s="3" t="s">
        <v>1784</v>
      </c>
      <c r="O6" s="3" t="s">
        <v>27</v>
      </c>
    </row>
    <row r="7" spans="1:15" ht="45" x14ac:dyDescent="0.25">
      <c r="A7" s="9">
        <v>1</v>
      </c>
      <c r="B7" s="9">
        <v>1</v>
      </c>
      <c r="C7" s="10" t="s">
        <v>1785</v>
      </c>
      <c r="D7" s="9" t="str">
        <f t="shared" ref="D7:D83" si="0">+IF(H7=0,"En Tramite","Atendido")</f>
        <v>Atendido</v>
      </c>
      <c r="E7" s="11" t="s">
        <v>1786</v>
      </c>
      <c r="F7" s="5">
        <v>42013</v>
      </c>
      <c r="G7" s="5">
        <f>WORKDAY(F7,10,'DIAS LABORALES'!$A$1:$A$18)</f>
        <v>42030</v>
      </c>
      <c r="H7" s="5">
        <v>42039</v>
      </c>
      <c r="I7" s="4" t="s">
        <v>1787</v>
      </c>
      <c r="J7" s="9" t="s">
        <v>41</v>
      </c>
      <c r="K7" s="9" t="s">
        <v>108</v>
      </c>
      <c r="L7" s="4" t="s">
        <v>1788</v>
      </c>
      <c r="M7" s="9"/>
      <c r="N7" s="12">
        <f>+NETWORKDAYS(F7,H7,('DIAS LABORALES'!$A$1:$A$18))-1</f>
        <v>17</v>
      </c>
      <c r="O7" s="4" t="str">
        <f t="shared" ref="O7:O70" si="1">+IF(H7=0,"Sin Contestar",IF(N7&lt;=10,"Menor o igual a 10","Mayor a 10"))</f>
        <v>Mayor a 10</v>
      </c>
    </row>
    <row r="8" spans="1:15" ht="60" x14ac:dyDescent="0.25">
      <c r="A8" s="9">
        <v>2</v>
      </c>
      <c r="B8" s="9">
        <v>2</v>
      </c>
      <c r="C8" s="10" t="s">
        <v>1785</v>
      </c>
      <c r="D8" s="9" t="str">
        <f t="shared" si="0"/>
        <v>Atendido</v>
      </c>
      <c r="E8" s="11" t="s">
        <v>1789</v>
      </c>
      <c r="F8" s="5">
        <v>42019</v>
      </c>
      <c r="G8" s="5">
        <f>WORKDAY(F8,10,'DIAS LABORALES'!$A$1:$A$18)</f>
        <v>42033</v>
      </c>
      <c r="H8" s="5">
        <v>42033</v>
      </c>
      <c r="I8" s="4" t="s">
        <v>1790</v>
      </c>
      <c r="J8" s="9" t="s">
        <v>41</v>
      </c>
      <c r="K8" s="9" t="s">
        <v>108</v>
      </c>
      <c r="L8" s="4" t="s">
        <v>1791</v>
      </c>
      <c r="M8" s="9"/>
      <c r="N8" s="12">
        <f>+NETWORKDAYS(F8,H8,('DIAS LABORALES'!$A$1:$A$18))-1</f>
        <v>10</v>
      </c>
      <c r="O8" s="4" t="str">
        <f t="shared" si="1"/>
        <v>Menor o igual a 10</v>
      </c>
    </row>
    <row r="9" spans="1:15" ht="45" x14ac:dyDescent="0.25">
      <c r="A9" s="9">
        <v>3</v>
      </c>
      <c r="B9" s="9">
        <v>3</v>
      </c>
      <c r="C9" s="10" t="s">
        <v>1785</v>
      </c>
      <c r="D9" s="9" t="str">
        <f t="shared" si="0"/>
        <v>Atendido</v>
      </c>
      <c r="E9" s="11" t="s">
        <v>1792</v>
      </c>
      <c r="F9" s="5">
        <v>42020</v>
      </c>
      <c r="G9" s="5">
        <f>WORKDAY(F9,10,'DIAS LABORALES'!$A$1:$A$18)</f>
        <v>42034</v>
      </c>
      <c r="H9" s="5">
        <v>42039</v>
      </c>
      <c r="I9" s="4" t="s">
        <v>1793</v>
      </c>
      <c r="J9" s="9" t="s">
        <v>41</v>
      </c>
      <c r="K9" s="9" t="s">
        <v>108</v>
      </c>
      <c r="L9" s="4" t="s">
        <v>1794</v>
      </c>
      <c r="M9" s="9"/>
      <c r="N9" s="12">
        <f>+NETWORKDAYS(F9,H9,('DIAS LABORALES'!$A$1:$A$18))-1</f>
        <v>13</v>
      </c>
      <c r="O9" s="4" t="str">
        <f t="shared" si="1"/>
        <v>Mayor a 10</v>
      </c>
    </row>
    <row r="10" spans="1:15" ht="45" x14ac:dyDescent="0.25">
      <c r="A10" s="9">
        <v>4</v>
      </c>
      <c r="B10" s="9">
        <v>4</v>
      </c>
      <c r="C10" s="10" t="s">
        <v>1785</v>
      </c>
      <c r="D10" s="9" t="str">
        <f t="shared" si="0"/>
        <v>Atendido</v>
      </c>
      <c r="E10" s="11" t="s">
        <v>1795</v>
      </c>
      <c r="F10" s="5">
        <v>42023</v>
      </c>
      <c r="G10" s="5">
        <f>WORKDAY(F10,10,'DIAS LABORALES'!$A$1:$A$18)</f>
        <v>42037</v>
      </c>
      <c r="H10" s="5">
        <v>42026</v>
      </c>
      <c r="I10" s="4" t="s">
        <v>1796</v>
      </c>
      <c r="J10" s="9" t="s">
        <v>41</v>
      </c>
      <c r="K10" s="9" t="s">
        <v>108</v>
      </c>
      <c r="L10" s="4" t="s">
        <v>1797</v>
      </c>
      <c r="M10" s="9"/>
      <c r="N10" s="12">
        <f>+NETWORKDAYS(F10,H10,('DIAS LABORALES'!$A$1:$A$18))-1</f>
        <v>3</v>
      </c>
      <c r="O10" s="4" t="str">
        <f t="shared" si="1"/>
        <v>Menor o igual a 10</v>
      </c>
    </row>
    <row r="11" spans="1:15" ht="60" x14ac:dyDescent="0.25">
      <c r="A11" s="9">
        <v>5</v>
      </c>
      <c r="B11" s="9">
        <v>5</v>
      </c>
      <c r="C11" s="10" t="s">
        <v>1785</v>
      </c>
      <c r="D11" s="9" t="str">
        <f t="shared" si="0"/>
        <v>Atendido</v>
      </c>
      <c r="E11" s="11" t="s">
        <v>1798</v>
      </c>
      <c r="F11" s="5">
        <v>42017</v>
      </c>
      <c r="G11" s="5">
        <f>WORKDAY(F11,10,'DIAS LABORALES'!$A$1:$A$18)</f>
        <v>42031</v>
      </c>
      <c r="H11" s="5">
        <v>42040</v>
      </c>
      <c r="I11" s="4" t="s">
        <v>1799</v>
      </c>
      <c r="J11" s="9" t="s">
        <v>41</v>
      </c>
      <c r="K11" s="9" t="s">
        <v>108</v>
      </c>
      <c r="L11" s="4" t="s">
        <v>1800</v>
      </c>
      <c r="M11" s="9"/>
      <c r="N11" s="12">
        <f>+NETWORKDAYS(F11,H11,('DIAS LABORALES'!$A$1:$A$18))-1</f>
        <v>17</v>
      </c>
      <c r="O11" s="4" t="str">
        <f t="shared" si="1"/>
        <v>Mayor a 10</v>
      </c>
    </row>
    <row r="12" spans="1:15" ht="45" x14ac:dyDescent="0.25">
      <c r="A12" s="9">
        <v>6</v>
      </c>
      <c r="B12" s="9">
        <v>6</v>
      </c>
      <c r="C12" s="10" t="s">
        <v>1785</v>
      </c>
      <c r="D12" s="9" t="str">
        <f t="shared" si="0"/>
        <v>Atendido</v>
      </c>
      <c r="E12" s="11" t="s">
        <v>1801</v>
      </c>
      <c r="F12" s="5">
        <v>42030</v>
      </c>
      <c r="G12" s="5">
        <f>WORKDAY(F12,10,'DIAS LABORALES'!$A$1:$A$18)</f>
        <v>42044</v>
      </c>
      <c r="H12" s="5">
        <v>42037</v>
      </c>
      <c r="I12" s="4" t="s">
        <v>1802</v>
      </c>
      <c r="J12" s="9" t="s">
        <v>1803</v>
      </c>
      <c r="K12" s="9" t="s">
        <v>108</v>
      </c>
      <c r="L12" s="4" t="s">
        <v>1804</v>
      </c>
      <c r="M12" s="9"/>
      <c r="N12" s="12">
        <f>+NETWORKDAYS(F12,H12,('DIAS LABORALES'!$A$1:$A$18))-1</f>
        <v>5</v>
      </c>
      <c r="O12" s="4" t="str">
        <f t="shared" si="1"/>
        <v>Menor o igual a 10</v>
      </c>
    </row>
    <row r="13" spans="1:15" ht="45" x14ac:dyDescent="0.25">
      <c r="A13" s="9">
        <v>7</v>
      </c>
      <c r="B13" s="9">
        <v>7</v>
      </c>
      <c r="C13" s="10" t="s">
        <v>1785</v>
      </c>
      <c r="D13" s="9" t="str">
        <f t="shared" si="0"/>
        <v>Atendido</v>
      </c>
      <c r="E13" s="11" t="s">
        <v>1805</v>
      </c>
      <c r="F13" s="5">
        <v>42034</v>
      </c>
      <c r="G13" s="5">
        <f>WORKDAY(F13,10,'DIAS LABORALES'!$A$1:$A$18)</f>
        <v>42048</v>
      </c>
      <c r="H13" s="5">
        <v>42052</v>
      </c>
      <c r="I13" s="4" t="s">
        <v>1806</v>
      </c>
      <c r="J13" s="9" t="s">
        <v>41</v>
      </c>
      <c r="K13" s="9" t="s">
        <v>108</v>
      </c>
      <c r="L13" s="4" t="s">
        <v>1807</v>
      </c>
      <c r="M13" s="9"/>
      <c r="N13" s="12">
        <f>+NETWORKDAYS(F13,H13,('DIAS LABORALES'!$A$1:$A$18))-1</f>
        <v>12</v>
      </c>
      <c r="O13" s="4" t="str">
        <f t="shared" si="1"/>
        <v>Mayor a 10</v>
      </c>
    </row>
    <row r="14" spans="1:15" ht="45" x14ac:dyDescent="0.25">
      <c r="A14" s="9">
        <v>8</v>
      </c>
      <c r="B14" s="9">
        <v>1</v>
      </c>
      <c r="C14" s="10" t="s">
        <v>1785</v>
      </c>
      <c r="D14" s="9" t="str">
        <f t="shared" si="0"/>
        <v>Atendido</v>
      </c>
      <c r="E14" s="11" t="s">
        <v>1808</v>
      </c>
      <c r="F14" s="5">
        <v>42039</v>
      </c>
      <c r="G14" s="5">
        <f>WORKDAY(F14,10,'DIAS LABORALES'!$A$1:$A$18)</f>
        <v>42053</v>
      </c>
      <c r="H14" s="5">
        <v>42053</v>
      </c>
      <c r="I14" s="4" t="s">
        <v>1809</v>
      </c>
      <c r="J14" s="9" t="s">
        <v>41</v>
      </c>
      <c r="K14" s="9" t="s">
        <v>108</v>
      </c>
      <c r="L14" s="4" t="s">
        <v>1810</v>
      </c>
      <c r="M14" s="9"/>
      <c r="N14" s="12">
        <f>+NETWORKDAYS(F14,H14,('DIAS LABORALES'!$A$1:$A$18))-1</f>
        <v>10</v>
      </c>
      <c r="O14" s="4" t="str">
        <f t="shared" si="1"/>
        <v>Menor o igual a 10</v>
      </c>
    </row>
    <row r="15" spans="1:15" ht="45" x14ac:dyDescent="0.25">
      <c r="A15" s="9">
        <v>9</v>
      </c>
      <c r="B15" s="9">
        <v>2</v>
      </c>
      <c r="C15" s="10" t="s">
        <v>1785</v>
      </c>
      <c r="D15" s="9" t="str">
        <f t="shared" si="0"/>
        <v>Atendido</v>
      </c>
      <c r="E15" s="11" t="s">
        <v>1811</v>
      </c>
      <c r="F15" s="5">
        <v>42039</v>
      </c>
      <c r="G15" s="5">
        <f>WORKDAY(F15,10,'DIAS LABORALES'!$A$1:$A$18)</f>
        <v>42053</v>
      </c>
      <c r="H15" s="5">
        <v>42051</v>
      </c>
      <c r="I15" s="4" t="s">
        <v>1812</v>
      </c>
      <c r="J15" s="9" t="s">
        <v>41</v>
      </c>
      <c r="K15" s="9" t="s">
        <v>108</v>
      </c>
      <c r="L15" s="4" t="s">
        <v>1813</v>
      </c>
      <c r="M15" s="9"/>
      <c r="N15" s="12">
        <f>+NETWORKDAYS(F15,H15,('DIAS LABORALES'!$A$1:$A$18))-1</f>
        <v>8</v>
      </c>
      <c r="O15" s="4" t="str">
        <f t="shared" si="1"/>
        <v>Menor o igual a 10</v>
      </c>
    </row>
    <row r="16" spans="1:15" ht="60" x14ac:dyDescent="0.25">
      <c r="A16" s="9">
        <v>10</v>
      </c>
      <c r="B16" s="9">
        <v>3</v>
      </c>
      <c r="C16" s="10" t="s">
        <v>1785</v>
      </c>
      <c r="D16" s="9" t="str">
        <f t="shared" si="0"/>
        <v>Atendido</v>
      </c>
      <c r="E16" s="11" t="s">
        <v>1814</v>
      </c>
      <c r="F16" s="5">
        <v>42054</v>
      </c>
      <c r="G16" s="5">
        <f>WORKDAY(F16,10,'DIAS LABORALES'!$A$1:$A$18)</f>
        <v>42068</v>
      </c>
      <c r="H16" s="13">
        <v>42067</v>
      </c>
      <c r="I16" s="4" t="s">
        <v>1815</v>
      </c>
      <c r="J16" s="9" t="s">
        <v>41</v>
      </c>
      <c r="K16" s="9" t="s">
        <v>108</v>
      </c>
      <c r="L16" s="4" t="s">
        <v>1816</v>
      </c>
      <c r="M16" s="9"/>
      <c r="N16" s="12">
        <f>+NETWORKDAYS(F16,H16,('DIAS LABORALES'!$A$1:$A$18))-1</f>
        <v>9</v>
      </c>
      <c r="O16" s="4" t="str">
        <f t="shared" si="1"/>
        <v>Menor o igual a 10</v>
      </c>
    </row>
    <row r="17" spans="1:15" ht="75" x14ac:dyDescent="0.25">
      <c r="A17" s="9">
        <v>11</v>
      </c>
      <c r="B17" s="11">
        <v>4</v>
      </c>
      <c r="C17" s="14" t="s">
        <v>1785</v>
      </c>
      <c r="D17" s="9" t="str">
        <f t="shared" si="0"/>
        <v>Atendido</v>
      </c>
      <c r="E17" s="11" t="s">
        <v>1817</v>
      </c>
      <c r="F17" s="15">
        <v>42052</v>
      </c>
      <c r="G17" s="5">
        <f>WORKDAY(F17,10,'DIAS LABORALES'!$A$1:$A$18)</f>
        <v>42066</v>
      </c>
      <c r="H17" s="15">
        <v>42074</v>
      </c>
      <c r="I17" s="7" t="s">
        <v>1818</v>
      </c>
      <c r="J17" s="11" t="s">
        <v>222</v>
      </c>
      <c r="K17" s="11" t="s">
        <v>108</v>
      </c>
      <c r="L17" s="7" t="s">
        <v>1819</v>
      </c>
      <c r="M17" s="11"/>
      <c r="N17" s="12">
        <f>+NETWORKDAYS(F17,H17,('DIAS LABORALES'!$A$1:$A$18))-1</f>
        <v>16</v>
      </c>
      <c r="O17" s="4" t="str">
        <f t="shared" si="1"/>
        <v>Mayor a 10</v>
      </c>
    </row>
    <row r="18" spans="1:15" ht="75" x14ac:dyDescent="0.25">
      <c r="A18" s="9">
        <v>12</v>
      </c>
      <c r="B18" s="11">
        <v>5</v>
      </c>
      <c r="C18" s="14" t="s">
        <v>1785</v>
      </c>
      <c r="D18" s="9" t="str">
        <f t="shared" si="0"/>
        <v>Atendido</v>
      </c>
      <c r="E18" s="11" t="s">
        <v>1820</v>
      </c>
      <c r="F18" s="15">
        <v>42052</v>
      </c>
      <c r="G18" s="5">
        <f>WORKDAY(F18,10,'DIAS LABORALES'!$A$1:$A$18)</f>
        <v>42066</v>
      </c>
      <c r="H18" s="15">
        <v>42067</v>
      </c>
      <c r="I18" s="7" t="s">
        <v>1821</v>
      </c>
      <c r="J18" s="11" t="s">
        <v>222</v>
      </c>
      <c r="K18" s="11" t="s">
        <v>108</v>
      </c>
      <c r="L18" s="7" t="s">
        <v>1822</v>
      </c>
      <c r="M18" s="11"/>
      <c r="N18" s="12">
        <f>+NETWORKDAYS(F18,H18,('DIAS LABORALES'!$A$1:$A$18))-1</f>
        <v>11</v>
      </c>
      <c r="O18" s="4" t="str">
        <f t="shared" si="1"/>
        <v>Mayor a 10</v>
      </c>
    </row>
    <row r="19" spans="1:15" ht="90" x14ac:dyDescent="0.25">
      <c r="A19" s="9">
        <v>13</v>
      </c>
      <c r="B19" s="11">
        <v>6</v>
      </c>
      <c r="C19" s="14" t="s">
        <v>1785</v>
      </c>
      <c r="D19" s="9" t="str">
        <f t="shared" si="0"/>
        <v>Atendido</v>
      </c>
      <c r="E19" s="11" t="s">
        <v>1823</v>
      </c>
      <c r="F19" s="15">
        <v>42061</v>
      </c>
      <c r="G19" s="5">
        <f>WORKDAY(F19,10,'DIAS LABORALES'!$A$1:$A$18)</f>
        <v>42075</v>
      </c>
      <c r="H19" s="15">
        <v>42068</v>
      </c>
      <c r="I19" s="7" t="s">
        <v>1824</v>
      </c>
      <c r="J19" s="11" t="s">
        <v>41</v>
      </c>
      <c r="K19" s="11" t="s">
        <v>108</v>
      </c>
      <c r="L19" s="7" t="s">
        <v>1825</v>
      </c>
      <c r="M19" s="11"/>
      <c r="N19" s="12">
        <f>+NETWORKDAYS(F19,H19,('DIAS LABORALES'!$A$1:$A$18))-1</f>
        <v>5</v>
      </c>
      <c r="O19" s="4" t="str">
        <f t="shared" si="1"/>
        <v>Menor o igual a 10</v>
      </c>
    </row>
    <row r="20" spans="1:15" ht="75" x14ac:dyDescent="0.25">
      <c r="A20" s="9">
        <v>14</v>
      </c>
      <c r="B20" s="11">
        <v>7</v>
      </c>
      <c r="C20" s="14" t="s">
        <v>1785</v>
      </c>
      <c r="D20" s="9" t="str">
        <f t="shared" si="0"/>
        <v>Atendido</v>
      </c>
      <c r="E20" s="11" t="s">
        <v>1826</v>
      </c>
      <c r="F20" s="15">
        <v>42062</v>
      </c>
      <c r="G20" s="5">
        <f>WORKDAY(F20,10,'DIAS LABORALES'!$A$1:$A$18)</f>
        <v>42076</v>
      </c>
      <c r="H20" s="15">
        <v>42073</v>
      </c>
      <c r="I20" s="7" t="s">
        <v>1827</v>
      </c>
      <c r="J20" s="11" t="s">
        <v>222</v>
      </c>
      <c r="K20" s="11" t="s">
        <v>108</v>
      </c>
      <c r="L20" s="7" t="s">
        <v>1828</v>
      </c>
      <c r="M20" s="11"/>
      <c r="N20" s="12">
        <f>+NETWORKDAYS(F20,H20,('DIAS LABORALES'!$A$1:$A$18))-1</f>
        <v>7</v>
      </c>
      <c r="O20" s="4" t="str">
        <f t="shared" si="1"/>
        <v>Menor o igual a 10</v>
      </c>
    </row>
    <row r="21" spans="1:15" ht="45" x14ac:dyDescent="0.25">
      <c r="A21" s="9">
        <v>15</v>
      </c>
      <c r="B21" s="11">
        <v>1</v>
      </c>
      <c r="C21" s="14" t="s">
        <v>1785</v>
      </c>
      <c r="D21" s="9" t="str">
        <f t="shared" si="0"/>
        <v>Atendido</v>
      </c>
      <c r="E21" s="11" t="s">
        <v>1829</v>
      </c>
      <c r="F21" s="15">
        <v>42069</v>
      </c>
      <c r="G21" s="5">
        <f>WORKDAY(F21,10,'DIAS LABORALES'!$A$1:$A$18)</f>
        <v>42083</v>
      </c>
      <c r="H21" s="15">
        <v>42083</v>
      </c>
      <c r="I21" s="7" t="s">
        <v>1830</v>
      </c>
      <c r="J21" s="11" t="s">
        <v>222</v>
      </c>
      <c r="K21" s="11" t="s">
        <v>108</v>
      </c>
      <c r="L21" s="7"/>
      <c r="M21" s="11"/>
      <c r="N21" s="12">
        <f>+NETWORKDAYS(F21,H21,('DIAS LABORALES'!$A$1:$A$18))-1</f>
        <v>10</v>
      </c>
      <c r="O21" s="4" t="str">
        <f t="shared" si="1"/>
        <v>Menor o igual a 10</v>
      </c>
    </row>
    <row r="22" spans="1:15" ht="60" x14ac:dyDescent="0.25">
      <c r="A22" s="9">
        <v>16</v>
      </c>
      <c r="B22" s="11">
        <v>2</v>
      </c>
      <c r="C22" s="14" t="s">
        <v>1785</v>
      </c>
      <c r="D22" s="9" t="str">
        <f t="shared" si="0"/>
        <v>Atendido</v>
      </c>
      <c r="E22" s="11" t="s">
        <v>1831</v>
      </c>
      <c r="F22" s="15">
        <v>42072</v>
      </c>
      <c r="G22" s="5">
        <f>WORKDAY(F22,10,'DIAS LABORALES'!$A$1:$A$18)</f>
        <v>42087</v>
      </c>
      <c r="H22" s="15">
        <v>42087</v>
      </c>
      <c r="I22" s="7" t="s">
        <v>1832</v>
      </c>
      <c r="J22" s="11" t="s">
        <v>41</v>
      </c>
      <c r="K22" s="11" t="s">
        <v>108</v>
      </c>
      <c r="L22" s="7" t="s">
        <v>1833</v>
      </c>
      <c r="M22" s="11"/>
      <c r="N22" s="12">
        <f>+NETWORKDAYS(F22,H22,('DIAS LABORALES'!$A$1:$A$18))-1</f>
        <v>10</v>
      </c>
      <c r="O22" s="4" t="str">
        <f t="shared" si="1"/>
        <v>Menor o igual a 10</v>
      </c>
    </row>
    <row r="23" spans="1:15" ht="75" x14ac:dyDescent="0.25">
      <c r="A23" s="9">
        <v>17</v>
      </c>
      <c r="B23" s="11">
        <v>3</v>
      </c>
      <c r="C23" s="14" t="s">
        <v>1785</v>
      </c>
      <c r="D23" s="9" t="str">
        <f t="shared" si="0"/>
        <v>Atendido</v>
      </c>
      <c r="E23" s="11" t="s">
        <v>1834</v>
      </c>
      <c r="F23" s="15">
        <v>42081</v>
      </c>
      <c r="G23" s="5">
        <f>WORKDAY(F23,10,'DIAS LABORALES'!$A$1:$A$18)</f>
        <v>42100</v>
      </c>
      <c r="H23" s="15">
        <v>42083</v>
      </c>
      <c r="I23" s="7" t="s">
        <v>1835</v>
      </c>
      <c r="J23" s="11" t="s">
        <v>41</v>
      </c>
      <c r="K23" s="11" t="s">
        <v>108</v>
      </c>
      <c r="L23" s="7" t="s">
        <v>1836</v>
      </c>
      <c r="M23" s="11"/>
      <c r="N23" s="12">
        <f>+NETWORKDAYS(F23,H23,('DIAS LABORALES'!$A$1:$A$18))-1</f>
        <v>2</v>
      </c>
      <c r="O23" s="4" t="str">
        <f t="shared" si="1"/>
        <v>Menor o igual a 10</v>
      </c>
    </row>
    <row r="24" spans="1:15" ht="30" x14ac:dyDescent="0.25">
      <c r="A24" s="9">
        <v>18</v>
      </c>
      <c r="B24" s="11">
        <v>4</v>
      </c>
      <c r="C24" s="14" t="s">
        <v>1785</v>
      </c>
      <c r="D24" s="9" t="str">
        <f t="shared" si="0"/>
        <v>Atendido</v>
      </c>
      <c r="E24" s="11" t="s">
        <v>1837</v>
      </c>
      <c r="F24" s="15">
        <v>42082</v>
      </c>
      <c r="G24" s="5">
        <f>WORKDAY(F24,10,'DIAS LABORALES'!$A$1:$A$18)</f>
        <v>42101</v>
      </c>
      <c r="H24" s="15">
        <v>42102</v>
      </c>
      <c r="I24" s="7" t="s">
        <v>1838</v>
      </c>
      <c r="J24" s="11" t="s">
        <v>41</v>
      </c>
      <c r="K24" s="11" t="s">
        <v>108</v>
      </c>
      <c r="L24" s="7" t="s">
        <v>1839</v>
      </c>
      <c r="M24" s="11"/>
      <c r="N24" s="12">
        <f>+NETWORKDAYS(F24,H24,('DIAS LABORALES'!$A$1:$A$18))-1</f>
        <v>11</v>
      </c>
      <c r="O24" s="4" t="str">
        <f t="shared" si="1"/>
        <v>Mayor a 10</v>
      </c>
    </row>
    <row r="25" spans="1:15" ht="30" x14ac:dyDescent="0.25">
      <c r="A25" s="9">
        <v>19</v>
      </c>
      <c r="B25" s="9">
        <v>5</v>
      </c>
      <c r="C25" s="10" t="s">
        <v>1785</v>
      </c>
      <c r="D25" s="9" t="str">
        <f t="shared" si="0"/>
        <v>Atendido</v>
      </c>
      <c r="E25" s="11" t="s">
        <v>1840</v>
      </c>
      <c r="F25" s="5">
        <v>42087</v>
      </c>
      <c r="G25" s="5">
        <f>WORKDAY(F25,10,'DIAS LABORALES'!$A$1:$A$18)</f>
        <v>42103</v>
      </c>
      <c r="H25" s="5">
        <v>42102</v>
      </c>
      <c r="I25" s="4" t="s">
        <v>1841</v>
      </c>
      <c r="J25" s="9" t="s">
        <v>41</v>
      </c>
      <c r="K25" s="9" t="s">
        <v>108</v>
      </c>
      <c r="L25" s="4" t="s">
        <v>1842</v>
      </c>
      <c r="M25" s="9"/>
      <c r="N25" s="12">
        <f>+NETWORKDAYS(F25,H25,('DIAS LABORALES'!$A$1:$A$18))-1</f>
        <v>9</v>
      </c>
      <c r="O25" s="4" t="str">
        <f t="shared" si="1"/>
        <v>Menor o igual a 10</v>
      </c>
    </row>
    <row r="26" spans="1:15" ht="45" x14ac:dyDescent="0.25">
      <c r="A26" s="9">
        <v>20</v>
      </c>
      <c r="B26" s="9">
        <v>6</v>
      </c>
      <c r="C26" s="10" t="s">
        <v>1785</v>
      </c>
      <c r="D26" s="9" t="str">
        <f t="shared" si="0"/>
        <v>Atendido</v>
      </c>
      <c r="E26" s="11" t="s">
        <v>1843</v>
      </c>
      <c r="F26" s="5">
        <v>42087</v>
      </c>
      <c r="G26" s="5">
        <f>WORKDAY(F26,10,'DIAS LABORALES'!$A$1:$A$18)</f>
        <v>42103</v>
      </c>
      <c r="H26" s="5">
        <v>42094</v>
      </c>
      <c r="I26" s="4" t="s">
        <v>1844</v>
      </c>
      <c r="J26" s="9" t="s">
        <v>41</v>
      </c>
      <c r="K26" s="9" t="s">
        <v>108</v>
      </c>
      <c r="L26" s="4" t="s">
        <v>1845</v>
      </c>
      <c r="M26" s="9"/>
      <c r="N26" s="12">
        <f>+NETWORKDAYS(F26,H26,('DIAS LABORALES'!$A$1:$A$18))-1</f>
        <v>5</v>
      </c>
      <c r="O26" s="4" t="str">
        <f t="shared" si="1"/>
        <v>Menor o igual a 10</v>
      </c>
    </row>
    <row r="27" spans="1:15" ht="30" x14ac:dyDescent="0.25">
      <c r="A27" s="9">
        <v>21</v>
      </c>
      <c r="B27" s="9">
        <v>7</v>
      </c>
      <c r="C27" s="10" t="s">
        <v>1785</v>
      </c>
      <c r="D27" s="9" t="str">
        <f t="shared" si="0"/>
        <v>Atendido</v>
      </c>
      <c r="E27" s="11" t="s">
        <v>1846</v>
      </c>
      <c r="F27" s="5">
        <v>42087</v>
      </c>
      <c r="G27" s="5">
        <f>WORKDAY(F27,10,'DIAS LABORALES'!$A$1:$A$18)</f>
        <v>42103</v>
      </c>
      <c r="H27" s="5">
        <v>42090</v>
      </c>
      <c r="I27" s="4" t="s">
        <v>1847</v>
      </c>
      <c r="J27" s="9" t="s">
        <v>41</v>
      </c>
      <c r="K27" s="9" t="s">
        <v>108</v>
      </c>
      <c r="L27" s="4" t="s">
        <v>1848</v>
      </c>
      <c r="M27" s="9"/>
      <c r="N27" s="12">
        <f>+NETWORKDAYS(F27,H27,('DIAS LABORALES'!$A$1:$A$18))-1</f>
        <v>3</v>
      </c>
      <c r="O27" s="4" t="str">
        <f t="shared" si="1"/>
        <v>Menor o igual a 10</v>
      </c>
    </row>
    <row r="28" spans="1:15" ht="30" x14ac:dyDescent="0.25">
      <c r="A28" s="9">
        <v>22</v>
      </c>
      <c r="B28" s="9">
        <v>8</v>
      </c>
      <c r="C28" s="10" t="s">
        <v>1785</v>
      </c>
      <c r="D28" s="9" t="str">
        <f t="shared" si="0"/>
        <v>Atendido</v>
      </c>
      <c r="E28" s="11" t="s">
        <v>1849</v>
      </c>
      <c r="F28" s="5">
        <v>42087</v>
      </c>
      <c r="G28" s="5">
        <f>WORKDAY(F28,10,'DIAS LABORALES'!$A$1:$A$18)</f>
        <v>42103</v>
      </c>
      <c r="H28" s="5">
        <v>42101</v>
      </c>
      <c r="I28" s="4" t="s">
        <v>1850</v>
      </c>
      <c r="J28" s="9" t="s">
        <v>41</v>
      </c>
      <c r="K28" s="9" t="s">
        <v>108</v>
      </c>
      <c r="L28" s="4" t="s">
        <v>1851</v>
      </c>
      <c r="M28" s="9"/>
      <c r="N28" s="12">
        <f>+NETWORKDAYS(F28,H28,('DIAS LABORALES'!$A$1:$A$18))-1</f>
        <v>8</v>
      </c>
      <c r="O28" s="4" t="str">
        <f t="shared" si="1"/>
        <v>Menor o igual a 10</v>
      </c>
    </row>
    <row r="29" spans="1:15" ht="60" x14ac:dyDescent="0.25">
      <c r="A29" s="9">
        <v>23</v>
      </c>
      <c r="B29" s="9">
        <v>9</v>
      </c>
      <c r="C29" s="10" t="s">
        <v>1785</v>
      </c>
      <c r="D29" s="9" t="str">
        <f t="shared" si="0"/>
        <v>Atendido</v>
      </c>
      <c r="E29" s="11" t="s">
        <v>1852</v>
      </c>
      <c r="F29" s="5">
        <v>42094</v>
      </c>
      <c r="G29" s="5">
        <f>WORKDAY(F29,10,'DIAS LABORALES'!$A$1:$A$18)</f>
        <v>42110</v>
      </c>
      <c r="H29" s="5">
        <v>42104</v>
      </c>
      <c r="I29" s="7" t="s">
        <v>1853</v>
      </c>
      <c r="J29" s="9" t="s">
        <v>41</v>
      </c>
      <c r="K29" s="9" t="s">
        <v>108</v>
      </c>
      <c r="L29" s="4" t="s">
        <v>1854</v>
      </c>
      <c r="M29" s="9"/>
      <c r="N29" s="12">
        <f>+NETWORKDAYS(F29,H29,('DIAS LABORALES'!$A$1:$A$18))-1</f>
        <v>6</v>
      </c>
      <c r="O29" s="4" t="str">
        <f t="shared" si="1"/>
        <v>Menor o igual a 10</v>
      </c>
    </row>
    <row r="30" spans="1:15" ht="60" x14ac:dyDescent="0.25">
      <c r="A30" s="9">
        <v>24</v>
      </c>
      <c r="B30" s="9">
        <v>10</v>
      </c>
      <c r="C30" s="10" t="s">
        <v>1785</v>
      </c>
      <c r="D30" s="9" t="str">
        <f t="shared" si="0"/>
        <v>Atendido</v>
      </c>
      <c r="E30" s="11" t="s">
        <v>1855</v>
      </c>
      <c r="F30" s="5">
        <v>42094</v>
      </c>
      <c r="G30" s="5">
        <f>WORKDAY(F30,10,'DIAS LABORALES'!$A$1:$A$18)</f>
        <v>42110</v>
      </c>
      <c r="H30" s="5">
        <v>42104</v>
      </c>
      <c r="I30" s="7" t="s">
        <v>1856</v>
      </c>
      <c r="J30" s="9" t="s">
        <v>41</v>
      </c>
      <c r="K30" s="9" t="s">
        <v>108</v>
      </c>
      <c r="L30" s="4" t="s">
        <v>1857</v>
      </c>
      <c r="M30" s="9"/>
      <c r="N30" s="12">
        <f>+NETWORKDAYS(F30,H30,('DIAS LABORALES'!$A$1:$A$18))-1</f>
        <v>6</v>
      </c>
      <c r="O30" s="4" t="str">
        <f t="shared" si="1"/>
        <v>Menor o igual a 10</v>
      </c>
    </row>
    <row r="31" spans="1:15" ht="60" x14ac:dyDescent="0.25">
      <c r="A31" s="9">
        <v>25</v>
      </c>
      <c r="B31" s="9">
        <v>1</v>
      </c>
      <c r="C31" s="10" t="s">
        <v>1785</v>
      </c>
      <c r="D31" s="9" t="str">
        <f t="shared" si="0"/>
        <v>Atendido</v>
      </c>
      <c r="E31" s="11" t="s">
        <v>1858</v>
      </c>
      <c r="F31" s="5">
        <v>42100</v>
      </c>
      <c r="G31" s="5">
        <f>WORKDAY(F31,10,'DIAS LABORALES'!$A$1:$A$18)</f>
        <v>42114</v>
      </c>
      <c r="H31" s="5">
        <v>42108</v>
      </c>
      <c r="I31" s="7" t="s">
        <v>1859</v>
      </c>
      <c r="J31" s="9" t="s">
        <v>41</v>
      </c>
      <c r="K31" s="9" t="s">
        <v>108</v>
      </c>
      <c r="L31" s="4" t="s">
        <v>1860</v>
      </c>
      <c r="M31" s="9"/>
      <c r="N31" s="12">
        <f>+NETWORKDAYS(F31,H31,('DIAS LABORALES'!$A$1:$A$18))-1</f>
        <v>6</v>
      </c>
      <c r="O31" s="4" t="str">
        <f t="shared" si="1"/>
        <v>Menor o igual a 10</v>
      </c>
    </row>
    <row r="32" spans="1:15" ht="60" x14ac:dyDescent="0.25">
      <c r="A32" s="9">
        <v>26</v>
      </c>
      <c r="B32" s="9">
        <v>2</v>
      </c>
      <c r="C32" s="10" t="s">
        <v>1785</v>
      </c>
      <c r="D32" s="9" t="str">
        <f t="shared" si="0"/>
        <v>Atendido</v>
      </c>
      <c r="E32" s="11" t="s">
        <v>1861</v>
      </c>
      <c r="F32" s="5">
        <v>42101</v>
      </c>
      <c r="G32" s="5">
        <f>WORKDAY(F32,10,'DIAS LABORALES'!$A$1:$A$18)</f>
        <v>42115</v>
      </c>
      <c r="H32" s="5">
        <v>42110</v>
      </c>
      <c r="I32" s="7" t="s">
        <v>1862</v>
      </c>
      <c r="J32" s="9" t="s">
        <v>41</v>
      </c>
      <c r="K32" s="9" t="s">
        <v>108</v>
      </c>
      <c r="L32" s="4" t="s">
        <v>1863</v>
      </c>
      <c r="M32" s="9"/>
      <c r="N32" s="12">
        <f>+NETWORKDAYS(F32,H32,('DIAS LABORALES'!$A$1:$A$18))-1</f>
        <v>7</v>
      </c>
      <c r="O32" s="4" t="str">
        <f t="shared" si="1"/>
        <v>Menor o igual a 10</v>
      </c>
    </row>
    <row r="33" spans="1:15" ht="105" x14ac:dyDescent="0.25">
      <c r="A33" s="9">
        <v>27</v>
      </c>
      <c r="B33" s="9">
        <v>3</v>
      </c>
      <c r="C33" s="10" t="s">
        <v>1785</v>
      </c>
      <c r="D33" s="9" t="str">
        <f t="shared" si="0"/>
        <v>Atendido</v>
      </c>
      <c r="E33" s="11" t="s">
        <v>1864</v>
      </c>
      <c r="F33" s="5">
        <v>42102</v>
      </c>
      <c r="G33" s="5">
        <f>WORKDAY(F33,10,'DIAS LABORALES'!$A$1:$A$18)</f>
        <v>42116</v>
      </c>
      <c r="H33" s="5">
        <v>42107</v>
      </c>
      <c r="I33" s="7" t="s">
        <v>1865</v>
      </c>
      <c r="J33" s="9" t="s">
        <v>41</v>
      </c>
      <c r="K33" s="9" t="s">
        <v>108</v>
      </c>
      <c r="L33" s="4" t="s">
        <v>1866</v>
      </c>
      <c r="M33" s="9"/>
      <c r="N33" s="12">
        <f>+NETWORKDAYS(F33,H33,('DIAS LABORALES'!$A$1:$A$18))-1</f>
        <v>3</v>
      </c>
      <c r="O33" s="4" t="str">
        <f t="shared" si="1"/>
        <v>Menor o igual a 10</v>
      </c>
    </row>
    <row r="34" spans="1:15" ht="60" x14ac:dyDescent="0.25">
      <c r="A34" s="9">
        <v>28</v>
      </c>
      <c r="B34" s="9">
        <v>4</v>
      </c>
      <c r="C34" s="10" t="s">
        <v>1785</v>
      </c>
      <c r="D34" s="9" t="str">
        <f t="shared" si="0"/>
        <v>Atendido</v>
      </c>
      <c r="E34" s="11" t="s">
        <v>1867</v>
      </c>
      <c r="F34" s="5">
        <v>42103</v>
      </c>
      <c r="G34" s="5">
        <f>WORKDAY(F34,10,'DIAS LABORALES'!$A$1:$A$18)</f>
        <v>42117</v>
      </c>
      <c r="H34" s="5">
        <v>42117</v>
      </c>
      <c r="I34" s="7" t="s">
        <v>1868</v>
      </c>
      <c r="J34" s="9" t="s">
        <v>41</v>
      </c>
      <c r="K34" s="9" t="s">
        <v>108</v>
      </c>
      <c r="L34" s="4" t="s">
        <v>1869</v>
      </c>
      <c r="M34" s="9"/>
      <c r="N34" s="12">
        <f>+NETWORKDAYS(F34,H34,('DIAS LABORALES'!$A$1:$A$18))-1</f>
        <v>10</v>
      </c>
      <c r="O34" s="4" t="str">
        <f t="shared" si="1"/>
        <v>Menor o igual a 10</v>
      </c>
    </row>
    <row r="35" spans="1:15" ht="75" x14ac:dyDescent="0.25">
      <c r="A35" s="9">
        <v>29</v>
      </c>
      <c r="B35" s="9">
        <v>5</v>
      </c>
      <c r="C35" s="10" t="s">
        <v>1785</v>
      </c>
      <c r="D35" s="9" t="str">
        <f t="shared" si="0"/>
        <v>Atendido</v>
      </c>
      <c r="E35" s="11" t="s">
        <v>1870</v>
      </c>
      <c r="F35" s="5">
        <v>42107</v>
      </c>
      <c r="G35" s="5">
        <f>WORKDAY(F35,10,'DIAS LABORALES'!$A$1:$A$18)</f>
        <v>42121</v>
      </c>
      <c r="H35" s="5">
        <v>42122</v>
      </c>
      <c r="I35" s="7" t="s">
        <v>1871</v>
      </c>
      <c r="J35" s="9" t="s">
        <v>41</v>
      </c>
      <c r="K35" s="9" t="s">
        <v>108</v>
      </c>
      <c r="L35" s="4" t="s">
        <v>1872</v>
      </c>
      <c r="M35" s="9"/>
      <c r="N35" s="12">
        <f>+NETWORKDAYS(F35,H35,('DIAS LABORALES'!$A$1:$A$18))-1</f>
        <v>11</v>
      </c>
      <c r="O35" s="4" t="str">
        <f t="shared" si="1"/>
        <v>Mayor a 10</v>
      </c>
    </row>
    <row r="36" spans="1:15" ht="75" x14ac:dyDescent="0.25">
      <c r="A36" s="9">
        <v>30</v>
      </c>
      <c r="B36" s="9">
        <v>6</v>
      </c>
      <c r="C36" s="10" t="s">
        <v>1785</v>
      </c>
      <c r="D36" s="9" t="str">
        <f t="shared" si="0"/>
        <v>Atendido</v>
      </c>
      <c r="E36" s="11">
        <v>20151797</v>
      </c>
      <c r="F36" s="5">
        <v>42110</v>
      </c>
      <c r="G36" s="5">
        <f>WORKDAY(F36,10,'DIAS LABORALES'!$A$1:$A$18)</f>
        <v>42124</v>
      </c>
      <c r="H36" s="5">
        <v>42128</v>
      </c>
      <c r="I36" s="7" t="s">
        <v>1873</v>
      </c>
      <c r="J36" s="9" t="s">
        <v>41</v>
      </c>
      <c r="K36" s="9" t="s">
        <v>108</v>
      </c>
      <c r="L36" s="4" t="s">
        <v>1874</v>
      </c>
      <c r="M36" s="9"/>
      <c r="N36" s="12">
        <f>+NETWORKDAYS(F36,H36,('DIAS LABORALES'!$A$1:$A$18))-1</f>
        <v>11</v>
      </c>
      <c r="O36" s="4" t="str">
        <f t="shared" si="1"/>
        <v>Mayor a 10</v>
      </c>
    </row>
    <row r="37" spans="1:15" x14ac:dyDescent="0.25">
      <c r="A37" s="16">
        <v>31</v>
      </c>
      <c r="B37" s="16">
        <v>7</v>
      </c>
      <c r="C37" s="17"/>
      <c r="D37" s="16"/>
      <c r="E37" s="16"/>
      <c r="F37" s="18"/>
      <c r="G37" s="18"/>
      <c r="H37" s="18"/>
      <c r="I37" s="19" t="s">
        <v>1875</v>
      </c>
      <c r="J37" s="16"/>
      <c r="K37" s="16"/>
      <c r="L37" s="6"/>
      <c r="M37" s="16"/>
      <c r="N37" s="20"/>
      <c r="O37" s="6"/>
    </row>
    <row r="38" spans="1:15" ht="75" x14ac:dyDescent="0.25">
      <c r="A38" s="11">
        <v>32</v>
      </c>
      <c r="B38" s="11">
        <v>8</v>
      </c>
      <c r="C38" s="14" t="s">
        <v>1785</v>
      </c>
      <c r="D38" s="11" t="str">
        <f t="shared" si="0"/>
        <v>Atendido</v>
      </c>
      <c r="E38" s="11" t="s">
        <v>1876</v>
      </c>
      <c r="F38" s="15">
        <v>42109</v>
      </c>
      <c r="G38" s="15">
        <f>WORKDAY(F38,10,'DIAS LABORALES'!$A$1:$A$18)</f>
        <v>42123</v>
      </c>
      <c r="H38" s="15">
        <v>42118</v>
      </c>
      <c r="I38" s="7" t="s">
        <v>1877</v>
      </c>
      <c r="J38" s="11" t="s">
        <v>222</v>
      </c>
      <c r="K38" s="11" t="s">
        <v>108</v>
      </c>
      <c r="L38" s="7" t="s">
        <v>1878</v>
      </c>
      <c r="M38" s="11"/>
      <c r="N38" s="21">
        <f>+NETWORKDAYS(F38,H38,('DIAS LABORALES'!$A$1:$A$18))-1</f>
        <v>7</v>
      </c>
      <c r="O38" s="7" t="str">
        <f t="shared" si="1"/>
        <v>Menor o igual a 10</v>
      </c>
    </row>
    <row r="39" spans="1:15" ht="75" x14ac:dyDescent="0.25">
      <c r="A39" s="11">
        <v>33</v>
      </c>
      <c r="B39" s="11">
        <v>9</v>
      </c>
      <c r="C39" s="14" t="s">
        <v>1785</v>
      </c>
      <c r="D39" s="11" t="str">
        <f t="shared" si="0"/>
        <v>Atendido</v>
      </c>
      <c r="E39" s="11" t="s">
        <v>1870</v>
      </c>
      <c r="F39" s="15">
        <v>42107</v>
      </c>
      <c r="G39" s="15">
        <f>WORKDAY(F39,10,'DIAS LABORALES'!$A$1:$A$18)</f>
        <v>42121</v>
      </c>
      <c r="H39" s="15">
        <v>42122</v>
      </c>
      <c r="I39" s="7" t="s">
        <v>1879</v>
      </c>
      <c r="J39" s="11" t="s">
        <v>41</v>
      </c>
      <c r="K39" s="11" t="s">
        <v>108</v>
      </c>
      <c r="L39" s="7" t="s">
        <v>1872</v>
      </c>
      <c r="M39" s="11"/>
      <c r="N39" s="21">
        <f>+NETWORKDAYS(F39,H39,('DIAS LABORALES'!$A$1:$A$18))-1</f>
        <v>11</v>
      </c>
      <c r="O39" s="7" t="str">
        <f t="shared" si="1"/>
        <v>Mayor a 10</v>
      </c>
    </row>
    <row r="40" spans="1:15" ht="75" x14ac:dyDescent="0.25">
      <c r="A40" s="11">
        <v>34</v>
      </c>
      <c r="B40" s="11">
        <v>10</v>
      </c>
      <c r="C40" s="14" t="s">
        <v>1785</v>
      </c>
      <c r="D40" s="11" t="str">
        <f t="shared" si="0"/>
        <v>Atendido</v>
      </c>
      <c r="E40" s="11" t="s">
        <v>1880</v>
      </c>
      <c r="F40" s="15">
        <v>42123</v>
      </c>
      <c r="G40" s="15">
        <f>WORKDAY(F40,10,'DIAS LABORALES'!$A$1:$A$18)</f>
        <v>42138</v>
      </c>
      <c r="H40" s="15">
        <v>42131</v>
      </c>
      <c r="I40" s="7" t="s">
        <v>1881</v>
      </c>
      <c r="J40" s="11" t="s">
        <v>41</v>
      </c>
      <c r="K40" s="11" t="s">
        <v>108</v>
      </c>
      <c r="L40" s="7" t="s">
        <v>1882</v>
      </c>
      <c r="M40" s="11"/>
      <c r="N40" s="21">
        <f>+NETWORKDAYS(F40,H40,('DIAS LABORALES'!$A$1:$A$18))-1</f>
        <v>5</v>
      </c>
      <c r="O40" s="7" t="str">
        <f t="shared" si="1"/>
        <v>Menor o igual a 10</v>
      </c>
    </row>
    <row r="41" spans="1:15" ht="30" x14ac:dyDescent="0.25">
      <c r="A41" s="11">
        <v>35</v>
      </c>
      <c r="B41" s="11">
        <v>11</v>
      </c>
      <c r="C41" s="14" t="s">
        <v>1785</v>
      </c>
      <c r="D41" s="11" t="str">
        <f t="shared" si="0"/>
        <v>Atendido</v>
      </c>
      <c r="E41" s="11" t="s">
        <v>1883</v>
      </c>
      <c r="F41" s="15">
        <v>42123</v>
      </c>
      <c r="G41" s="15">
        <f>WORKDAY(F41,10,'DIAS LABORALES'!$A$1:$A$18)</f>
        <v>42138</v>
      </c>
      <c r="H41" s="15">
        <v>42139</v>
      </c>
      <c r="I41" s="7" t="s">
        <v>1884</v>
      </c>
      <c r="J41" s="11" t="s">
        <v>41</v>
      </c>
      <c r="K41" s="11" t="s">
        <v>108</v>
      </c>
      <c r="L41" s="7" t="s">
        <v>1885</v>
      </c>
      <c r="M41" s="11"/>
      <c r="N41" s="21">
        <f>+NETWORKDAYS(F41,H41,('DIAS LABORALES'!$A$1:$A$18))-1</f>
        <v>11</v>
      </c>
      <c r="O41" s="7" t="str">
        <f t="shared" si="1"/>
        <v>Mayor a 10</v>
      </c>
    </row>
    <row r="42" spans="1:15" ht="75" x14ac:dyDescent="0.25">
      <c r="A42" s="11">
        <v>36</v>
      </c>
      <c r="B42" s="11">
        <v>12</v>
      </c>
      <c r="C42" s="14" t="s">
        <v>1785</v>
      </c>
      <c r="D42" s="11" t="str">
        <f t="shared" si="0"/>
        <v>Atendido</v>
      </c>
      <c r="E42" s="11" t="s">
        <v>1886</v>
      </c>
      <c r="F42" s="15">
        <v>42124</v>
      </c>
      <c r="G42" s="15">
        <f>WORKDAY(F42,10,'DIAS LABORALES'!$A$1:$A$18)</f>
        <v>42139</v>
      </c>
      <c r="H42" s="15">
        <v>42131</v>
      </c>
      <c r="I42" s="7" t="s">
        <v>1887</v>
      </c>
      <c r="J42" s="11" t="s">
        <v>1888</v>
      </c>
      <c r="K42" s="11" t="s">
        <v>108</v>
      </c>
      <c r="L42" s="7" t="s">
        <v>1889</v>
      </c>
      <c r="M42" s="11"/>
      <c r="N42" s="21">
        <f>+NETWORKDAYS(F42,H42,('DIAS LABORALES'!$A$1:$A$18))-1</f>
        <v>4</v>
      </c>
      <c r="O42" s="7" t="str">
        <f t="shared" si="1"/>
        <v>Menor o igual a 10</v>
      </c>
    </row>
    <row r="43" spans="1:15" ht="75" x14ac:dyDescent="0.25">
      <c r="A43" s="11">
        <v>37</v>
      </c>
      <c r="B43" s="11">
        <v>1</v>
      </c>
      <c r="C43" s="14" t="s">
        <v>1785</v>
      </c>
      <c r="D43" s="11" t="str">
        <f t="shared" si="0"/>
        <v>Atendido</v>
      </c>
      <c r="E43" s="11" t="s">
        <v>1890</v>
      </c>
      <c r="F43" s="15">
        <v>42129</v>
      </c>
      <c r="G43" s="15">
        <f>WORKDAY(F43,10,'DIAS LABORALES'!$A$1:$A$18)</f>
        <v>42144</v>
      </c>
      <c r="H43" s="15">
        <v>42131</v>
      </c>
      <c r="I43" s="7" t="s">
        <v>1891</v>
      </c>
      <c r="J43" s="11" t="s">
        <v>41</v>
      </c>
      <c r="K43" s="11" t="s">
        <v>108</v>
      </c>
      <c r="L43" s="7" t="s">
        <v>1892</v>
      </c>
      <c r="M43" s="11"/>
      <c r="N43" s="21">
        <f>+NETWORKDAYS(F43,H43,('DIAS LABORALES'!$A$1:$A$18))-1</f>
        <v>2</v>
      </c>
      <c r="O43" s="7" t="str">
        <f t="shared" si="1"/>
        <v>Menor o igual a 10</v>
      </c>
    </row>
    <row r="44" spans="1:15" ht="30" x14ac:dyDescent="0.25">
      <c r="A44" s="11">
        <v>38</v>
      </c>
      <c r="B44" s="11">
        <v>2</v>
      </c>
      <c r="C44" s="14" t="s">
        <v>1785</v>
      </c>
      <c r="D44" s="11" t="str">
        <f t="shared" si="0"/>
        <v>Atendido</v>
      </c>
      <c r="E44" s="11" t="s">
        <v>1893</v>
      </c>
      <c r="F44" s="15">
        <v>42130</v>
      </c>
      <c r="G44" s="15">
        <f>WORKDAY(F44,10,'DIAS LABORALES'!$A$1:$A$18)</f>
        <v>42145</v>
      </c>
      <c r="H44" s="15">
        <v>42135</v>
      </c>
      <c r="I44" s="7" t="s">
        <v>1894</v>
      </c>
      <c r="J44" s="11" t="s">
        <v>41</v>
      </c>
      <c r="K44" s="11" t="s">
        <v>108</v>
      </c>
      <c r="L44" s="7" t="s">
        <v>1895</v>
      </c>
      <c r="M44" s="11"/>
      <c r="N44" s="21">
        <f>+NETWORKDAYS(F44,H44,('DIAS LABORALES'!$A$1:$A$18))-1</f>
        <v>3</v>
      </c>
      <c r="O44" s="7" t="str">
        <f t="shared" si="1"/>
        <v>Menor o igual a 10</v>
      </c>
    </row>
    <row r="45" spans="1:15" ht="30" x14ac:dyDescent="0.25">
      <c r="A45" s="11">
        <v>39</v>
      </c>
      <c r="B45" s="11">
        <v>3</v>
      </c>
      <c r="C45" s="14" t="s">
        <v>1785</v>
      </c>
      <c r="D45" s="11" t="str">
        <f t="shared" si="0"/>
        <v>Atendido</v>
      </c>
      <c r="E45" s="11" t="s">
        <v>1896</v>
      </c>
      <c r="F45" s="15">
        <v>42135</v>
      </c>
      <c r="G45" s="15">
        <f>WORKDAY(F45,10,'DIAS LABORALES'!$A$1:$A$18)</f>
        <v>42150</v>
      </c>
      <c r="H45" s="15">
        <v>42145</v>
      </c>
      <c r="I45" s="7" t="s">
        <v>1897</v>
      </c>
      <c r="J45" s="11" t="s">
        <v>41</v>
      </c>
      <c r="K45" s="11" t="s">
        <v>108</v>
      </c>
      <c r="L45" s="7" t="s">
        <v>1898</v>
      </c>
      <c r="M45" s="11"/>
      <c r="N45" s="21">
        <f>+NETWORKDAYS(F45,H45,('DIAS LABORALES'!$A$1:$A$18))-1</f>
        <v>7</v>
      </c>
      <c r="O45" s="7" t="str">
        <f t="shared" si="1"/>
        <v>Menor o igual a 10</v>
      </c>
    </row>
    <row r="46" spans="1:15" ht="45" x14ac:dyDescent="0.25">
      <c r="A46" s="11">
        <v>40</v>
      </c>
      <c r="B46" s="11">
        <v>4</v>
      </c>
      <c r="C46" s="14" t="s">
        <v>1785</v>
      </c>
      <c r="D46" s="11" t="str">
        <f t="shared" si="0"/>
        <v>Atendido</v>
      </c>
      <c r="E46" s="11" t="s">
        <v>1899</v>
      </c>
      <c r="F46" s="15">
        <v>42136</v>
      </c>
      <c r="G46" s="15">
        <f>WORKDAY(F46,10,'DIAS LABORALES'!$A$1:$A$18)</f>
        <v>42151</v>
      </c>
      <c r="H46" s="15">
        <v>42149</v>
      </c>
      <c r="I46" s="7" t="s">
        <v>1900</v>
      </c>
      <c r="J46" s="11" t="s">
        <v>41</v>
      </c>
      <c r="K46" s="11" t="s">
        <v>108</v>
      </c>
      <c r="L46" s="7" t="s">
        <v>1901</v>
      </c>
      <c r="M46" s="11"/>
      <c r="N46" s="21">
        <f>+NETWORKDAYS(F46,H46,('DIAS LABORALES'!$A$1:$A$18))-1</f>
        <v>8</v>
      </c>
      <c r="O46" s="7" t="str">
        <f t="shared" si="1"/>
        <v>Menor o igual a 10</v>
      </c>
    </row>
    <row r="47" spans="1:15" ht="45" x14ac:dyDescent="0.25">
      <c r="A47" s="11">
        <v>41</v>
      </c>
      <c r="B47" s="11">
        <v>5</v>
      </c>
      <c r="C47" s="14" t="s">
        <v>1785</v>
      </c>
      <c r="D47" s="11" t="str">
        <f t="shared" si="0"/>
        <v>Atendido</v>
      </c>
      <c r="E47" s="11" t="s">
        <v>1902</v>
      </c>
      <c r="F47" s="15">
        <v>42144</v>
      </c>
      <c r="G47" s="15">
        <f>WORKDAY(F47,10,'DIAS LABORALES'!$A$1:$A$18)</f>
        <v>42158</v>
      </c>
      <c r="H47" s="15">
        <v>42151</v>
      </c>
      <c r="I47" s="7" t="s">
        <v>1873</v>
      </c>
      <c r="J47" s="11" t="s">
        <v>41</v>
      </c>
      <c r="K47" s="11" t="s">
        <v>108</v>
      </c>
      <c r="L47" s="7" t="s">
        <v>1903</v>
      </c>
      <c r="M47" s="11"/>
      <c r="N47" s="21">
        <f>+NETWORKDAYS(F47,H47,('DIAS LABORALES'!$A$1:$A$18))-1</f>
        <v>5</v>
      </c>
      <c r="O47" s="7" t="str">
        <f t="shared" si="1"/>
        <v>Menor o igual a 10</v>
      </c>
    </row>
    <row r="48" spans="1:15" ht="30" x14ac:dyDescent="0.25">
      <c r="A48" s="11">
        <v>42</v>
      </c>
      <c r="B48" s="11">
        <v>6</v>
      </c>
      <c r="C48" s="14" t="s">
        <v>1785</v>
      </c>
      <c r="D48" s="11" t="str">
        <f t="shared" si="0"/>
        <v>Atendido</v>
      </c>
      <c r="E48" s="11" t="s">
        <v>1904</v>
      </c>
      <c r="F48" s="15">
        <v>42149</v>
      </c>
      <c r="G48" s="15">
        <f>WORKDAY(F48,10,'DIAS LABORALES'!$A$1:$A$18)</f>
        <v>42164</v>
      </c>
      <c r="H48" s="15">
        <v>42167</v>
      </c>
      <c r="I48" s="7" t="s">
        <v>1905</v>
      </c>
      <c r="J48" s="11" t="s">
        <v>41</v>
      </c>
      <c r="K48" s="11" t="s">
        <v>108</v>
      </c>
      <c r="L48" s="7" t="s">
        <v>1906</v>
      </c>
      <c r="M48" s="11"/>
      <c r="N48" s="21">
        <f>+NETWORKDAYS(F48,H48,('DIAS LABORALES'!$A$1:$A$18))-1</f>
        <v>13</v>
      </c>
      <c r="O48" s="7" t="str">
        <f t="shared" si="1"/>
        <v>Mayor a 10</v>
      </c>
    </row>
    <row r="49" spans="1:15" ht="45" x14ac:dyDescent="0.25">
      <c r="A49" s="11">
        <v>43</v>
      </c>
      <c r="B49" s="11">
        <v>7</v>
      </c>
      <c r="C49" s="14" t="s">
        <v>1785</v>
      </c>
      <c r="D49" s="11" t="str">
        <f t="shared" si="0"/>
        <v>Atendido</v>
      </c>
      <c r="E49" s="11" t="s">
        <v>1907</v>
      </c>
      <c r="F49" s="15">
        <v>42149</v>
      </c>
      <c r="G49" s="15">
        <f>WORKDAY(F49,10,'DIAS LABORALES'!$A$1:$A$18)</f>
        <v>42164</v>
      </c>
      <c r="H49" s="15">
        <v>42167</v>
      </c>
      <c r="I49" s="7" t="s">
        <v>1908</v>
      </c>
      <c r="J49" s="11" t="s">
        <v>41</v>
      </c>
      <c r="K49" s="11" t="s">
        <v>108</v>
      </c>
      <c r="L49" s="7" t="s">
        <v>1909</v>
      </c>
      <c r="M49" s="11"/>
      <c r="N49" s="21">
        <f>+NETWORKDAYS(F49,H49,('DIAS LABORALES'!$A$1:$A$18))-1</f>
        <v>13</v>
      </c>
      <c r="O49" s="7" t="str">
        <f t="shared" si="1"/>
        <v>Mayor a 10</v>
      </c>
    </row>
    <row r="50" spans="1:15" ht="45" x14ac:dyDescent="0.25">
      <c r="A50" s="11">
        <v>44</v>
      </c>
      <c r="B50" s="11">
        <v>8</v>
      </c>
      <c r="C50" s="14" t="s">
        <v>1785</v>
      </c>
      <c r="D50" s="11" t="str">
        <f t="shared" si="0"/>
        <v>Atendido</v>
      </c>
      <c r="E50" s="11" t="s">
        <v>1910</v>
      </c>
      <c r="F50" s="15">
        <v>42150</v>
      </c>
      <c r="G50" s="15">
        <f>WORKDAY(F50,10,'DIAS LABORALES'!$A$1:$A$18)</f>
        <v>42165</v>
      </c>
      <c r="H50" s="15">
        <v>42164</v>
      </c>
      <c r="I50" s="7" t="s">
        <v>1911</v>
      </c>
      <c r="J50" s="11" t="s">
        <v>41</v>
      </c>
      <c r="K50" s="11" t="s">
        <v>108</v>
      </c>
      <c r="L50" s="7" t="s">
        <v>1912</v>
      </c>
      <c r="M50" s="11"/>
      <c r="N50" s="21">
        <f>+NETWORKDAYS(F50,H50,('DIAS LABORALES'!$A$1:$A$18))-1</f>
        <v>9</v>
      </c>
      <c r="O50" s="7" t="str">
        <f t="shared" si="1"/>
        <v>Menor o igual a 10</v>
      </c>
    </row>
    <row r="51" spans="1:15" ht="30" x14ac:dyDescent="0.25">
      <c r="A51" s="11">
        <v>45</v>
      </c>
      <c r="B51" s="11">
        <v>9</v>
      </c>
      <c r="C51" s="14" t="s">
        <v>1785</v>
      </c>
      <c r="D51" s="11" t="str">
        <f t="shared" si="0"/>
        <v>Atendido</v>
      </c>
      <c r="E51" s="11" t="s">
        <v>1910</v>
      </c>
      <c r="F51" s="15">
        <v>42150</v>
      </c>
      <c r="G51" s="15">
        <f>WORKDAY(F51,10,'DIAS LABORALES'!$A$1:$A$18)</f>
        <v>42165</v>
      </c>
      <c r="H51" s="15">
        <v>42164</v>
      </c>
      <c r="I51" s="7" t="s">
        <v>1913</v>
      </c>
      <c r="J51" s="11" t="s">
        <v>41</v>
      </c>
      <c r="K51" s="11" t="s">
        <v>108</v>
      </c>
      <c r="L51" s="7" t="s">
        <v>1914</v>
      </c>
      <c r="M51" s="11"/>
      <c r="N51" s="21">
        <f>+NETWORKDAYS(F51,H51,('DIAS LABORALES'!$A$1:$A$18))-1</f>
        <v>9</v>
      </c>
      <c r="O51" s="7" t="str">
        <f t="shared" si="1"/>
        <v>Menor o igual a 10</v>
      </c>
    </row>
    <row r="52" spans="1:15" ht="30" x14ac:dyDescent="0.25">
      <c r="A52" s="11">
        <v>46</v>
      </c>
      <c r="B52" s="11">
        <v>10</v>
      </c>
      <c r="C52" s="14" t="s">
        <v>1785</v>
      </c>
      <c r="D52" s="11" t="str">
        <f t="shared" si="0"/>
        <v>Atendido</v>
      </c>
      <c r="E52" s="11" t="s">
        <v>1915</v>
      </c>
      <c r="F52" s="15">
        <v>42150</v>
      </c>
      <c r="G52" s="15">
        <f>WORKDAY(F52,10,'DIAS LABORALES'!$A$1:$A$18)</f>
        <v>42165</v>
      </c>
      <c r="H52" s="15">
        <v>42167</v>
      </c>
      <c r="I52" s="7" t="s">
        <v>1916</v>
      </c>
      <c r="J52" s="11" t="s">
        <v>41</v>
      </c>
      <c r="K52" s="11" t="s">
        <v>108</v>
      </c>
      <c r="L52" s="7" t="s">
        <v>1917</v>
      </c>
      <c r="M52" s="11"/>
      <c r="N52" s="21">
        <f>+NETWORKDAYS(F52,H52,('DIAS LABORALES'!$A$1:$A$18))-1</f>
        <v>12</v>
      </c>
      <c r="O52" s="7" t="str">
        <f t="shared" si="1"/>
        <v>Mayor a 10</v>
      </c>
    </row>
    <row r="53" spans="1:15" ht="45" x14ac:dyDescent="0.25">
      <c r="A53" s="11">
        <v>47</v>
      </c>
      <c r="B53" s="11">
        <v>11</v>
      </c>
      <c r="C53" s="14" t="s">
        <v>1785</v>
      </c>
      <c r="D53" s="11" t="str">
        <f t="shared" si="0"/>
        <v>Atendido</v>
      </c>
      <c r="E53" s="11" t="s">
        <v>1918</v>
      </c>
      <c r="F53" s="15">
        <v>42152</v>
      </c>
      <c r="G53" s="15">
        <f>WORKDAY(F53,10,'DIAS LABORALES'!$A$1:$A$18)</f>
        <v>42167</v>
      </c>
      <c r="H53" s="15">
        <v>42180</v>
      </c>
      <c r="I53" s="7" t="s">
        <v>1919</v>
      </c>
      <c r="J53" s="11" t="s">
        <v>41</v>
      </c>
      <c r="K53" s="11" t="s">
        <v>108</v>
      </c>
      <c r="L53" s="7" t="s">
        <v>1920</v>
      </c>
      <c r="M53" s="11"/>
      <c r="N53" s="21">
        <f>+NETWORKDAYS(F53,H53,('DIAS LABORALES'!$A$1:$A$18))-1</f>
        <v>18</v>
      </c>
      <c r="O53" s="7" t="str">
        <f t="shared" si="1"/>
        <v>Mayor a 10</v>
      </c>
    </row>
    <row r="54" spans="1:15" ht="45" x14ac:dyDescent="0.25">
      <c r="A54" s="11">
        <v>48</v>
      </c>
      <c r="B54" s="11">
        <v>1</v>
      </c>
      <c r="C54" s="14" t="s">
        <v>1785</v>
      </c>
      <c r="D54" s="11" t="str">
        <f t="shared" si="0"/>
        <v>Atendido</v>
      </c>
      <c r="E54" s="11" t="s">
        <v>1921</v>
      </c>
      <c r="F54" s="15">
        <v>42156</v>
      </c>
      <c r="G54" s="15">
        <f>WORKDAY(F54,10,'DIAS LABORALES'!$A$1:$A$18)</f>
        <v>42172</v>
      </c>
      <c r="H54" s="15">
        <v>42160</v>
      </c>
      <c r="I54" s="7" t="s">
        <v>1922</v>
      </c>
      <c r="J54" s="11" t="s">
        <v>222</v>
      </c>
      <c r="K54" s="11" t="s">
        <v>108</v>
      </c>
      <c r="L54" s="7" t="s">
        <v>1923</v>
      </c>
      <c r="M54" s="11"/>
      <c r="N54" s="21">
        <f>+NETWORKDAYS(F54,H54,('DIAS LABORALES'!$A$1:$A$18))-1</f>
        <v>4</v>
      </c>
      <c r="O54" s="7" t="str">
        <f t="shared" si="1"/>
        <v>Menor o igual a 10</v>
      </c>
    </row>
    <row r="55" spans="1:15" ht="45" x14ac:dyDescent="0.25">
      <c r="A55" s="11">
        <v>49</v>
      </c>
      <c r="B55" s="11">
        <v>2</v>
      </c>
      <c r="C55" s="14" t="s">
        <v>1785</v>
      </c>
      <c r="D55" s="11" t="str">
        <f t="shared" si="0"/>
        <v>Atendido</v>
      </c>
      <c r="E55" s="11" t="s">
        <v>1924</v>
      </c>
      <c r="F55" s="15">
        <v>42158</v>
      </c>
      <c r="G55" s="15">
        <f>WORKDAY(F55,10,'DIAS LABORALES'!$A$1:$A$18)</f>
        <v>42174</v>
      </c>
      <c r="H55" s="15">
        <v>42167</v>
      </c>
      <c r="I55" s="7" t="s">
        <v>1925</v>
      </c>
      <c r="J55" s="11" t="s">
        <v>222</v>
      </c>
      <c r="K55" s="11" t="s">
        <v>108</v>
      </c>
      <c r="L55" s="7" t="s">
        <v>1926</v>
      </c>
      <c r="M55" s="11"/>
      <c r="N55" s="21">
        <f>+NETWORKDAYS(F55,H55,('DIAS LABORALES'!$A$1:$A$18))-1</f>
        <v>6</v>
      </c>
      <c r="O55" s="7" t="str">
        <f t="shared" si="1"/>
        <v>Menor o igual a 10</v>
      </c>
    </row>
    <row r="56" spans="1:15" ht="45" x14ac:dyDescent="0.25">
      <c r="A56" s="11">
        <v>50</v>
      </c>
      <c r="B56" s="11">
        <v>3</v>
      </c>
      <c r="C56" s="14" t="s">
        <v>1785</v>
      </c>
      <c r="D56" s="11" t="str">
        <f t="shared" si="0"/>
        <v>Atendido</v>
      </c>
      <c r="E56" s="11" t="s">
        <v>1927</v>
      </c>
      <c r="F56" s="15">
        <v>42158</v>
      </c>
      <c r="G56" s="15">
        <f>WORKDAY(F56,10,'DIAS LABORALES'!$A$1:$A$18)</f>
        <v>42174</v>
      </c>
      <c r="H56" s="15">
        <v>42167</v>
      </c>
      <c r="I56" s="7" t="s">
        <v>1928</v>
      </c>
      <c r="J56" s="11" t="s">
        <v>222</v>
      </c>
      <c r="K56" s="11" t="s">
        <v>108</v>
      </c>
      <c r="L56" s="7" t="s">
        <v>1929</v>
      </c>
      <c r="M56" s="11"/>
      <c r="N56" s="21">
        <f>+NETWORKDAYS(F56,H56,('DIAS LABORALES'!$A$1:$A$18))-1</f>
        <v>6</v>
      </c>
      <c r="O56" s="7" t="str">
        <f t="shared" si="1"/>
        <v>Menor o igual a 10</v>
      </c>
    </row>
    <row r="57" spans="1:15" ht="30" x14ac:dyDescent="0.25">
      <c r="A57" s="11">
        <v>51</v>
      </c>
      <c r="B57" s="11">
        <v>4</v>
      </c>
      <c r="C57" s="14" t="s">
        <v>1785</v>
      </c>
      <c r="D57" s="11" t="str">
        <f t="shared" si="0"/>
        <v>Atendido</v>
      </c>
      <c r="E57" s="11" t="s">
        <v>1930</v>
      </c>
      <c r="F57" s="15">
        <v>42159</v>
      </c>
      <c r="G57" s="15">
        <f>WORKDAY(F57,10,'DIAS LABORALES'!$A$1:$A$18)</f>
        <v>42177</v>
      </c>
      <c r="H57" s="15">
        <v>42159</v>
      </c>
      <c r="I57" s="7" t="s">
        <v>1931</v>
      </c>
      <c r="J57" s="11" t="s">
        <v>107</v>
      </c>
      <c r="K57" s="11" t="s">
        <v>108</v>
      </c>
      <c r="L57" s="7" t="s">
        <v>1932</v>
      </c>
      <c r="M57" s="11"/>
      <c r="N57" s="21">
        <f>+NETWORKDAYS(F57,H57,('DIAS LABORALES'!$A$1:$A$18))-1</f>
        <v>0</v>
      </c>
      <c r="O57" s="7" t="str">
        <f t="shared" si="1"/>
        <v>Menor o igual a 10</v>
      </c>
    </row>
    <row r="58" spans="1:15" ht="75" x14ac:dyDescent="0.25">
      <c r="A58" s="11">
        <v>52</v>
      </c>
      <c r="B58" s="11">
        <v>5</v>
      </c>
      <c r="C58" s="14" t="s">
        <v>1785</v>
      </c>
      <c r="D58" s="11" t="str">
        <f t="shared" si="0"/>
        <v>Atendido</v>
      </c>
      <c r="E58" s="11" t="s">
        <v>1933</v>
      </c>
      <c r="F58" s="15">
        <v>42160</v>
      </c>
      <c r="G58" s="15">
        <f>WORKDAY(F58,10,'DIAS LABORALES'!$A$1:$A$18)</f>
        <v>42178</v>
      </c>
      <c r="H58" s="15">
        <v>42186</v>
      </c>
      <c r="I58" s="7" t="s">
        <v>1934</v>
      </c>
      <c r="J58" s="11" t="s">
        <v>107</v>
      </c>
      <c r="K58" s="11" t="s">
        <v>108</v>
      </c>
      <c r="L58" s="7" t="s">
        <v>1935</v>
      </c>
      <c r="M58" s="11"/>
      <c r="N58" s="21">
        <f>+NETWORKDAYS(F58,H58,('DIAS LABORALES'!$A$1:$A$18))-1</f>
        <v>15</v>
      </c>
      <c r="O58" s="7" t="str">
        <f t="shared" si="1"/>
        <v>Mayor a 10</v>
      </c>
    </row>
    <row r="59" spans="1:15" ht="75" x14ac:dyDescent="0.25">
      <c r="A59" s="11">
        <v>53</v>
      </c>
      <c r="B59" s="11">
        <v>6</v>
      </c>
      <c r="C59" s="14" t="s">
        <v>1785</v>
      </c>
      <c r="D59" s="11" t="str">
        <f t="shared" si="0"/>
        <v>Atendido</v>
      </c>
      <c r="E59" s="11" t="s">
        <v>1936</v>
      </c>
      <c r="F59" s="15">
        <v>42165</v>
      </c>
      <c r="G59" s="15">
        <f>WORKDAY(F59,10,'DIAS LABORALES'!$A$1:$A$18)</f>
        <v>42180</v>
      </c>
      <c r="H59" s="15">
        <v>42181</v>
      </c>
      <c r="I59" s="7" t="s">
        <v>1937</v>
      </c>
      <c r="J59" s="11" t="s">
        <v>41</v>
      </c>
      <c r="K59" s="11" t="s">
        <v>108</v>
      </c>
      <c r="L59" s="7" t="s">
        <v>1938</v>
      </c>
      <c r="M59" s="11"/>
      <c r="N59" s="21">
        <f>+NETWORKDAYS(F59,H59,('DIAS LABORALES'!$A$1:$A$18))-1</f>
        <v>11</v>
      </c>
      <c r="O59" s="7" t="str">
        <f t="shared" si="1"/>
        <v>Mayor a 10</v>
      </c>
    </row>
    <row r="60" spans="1:15" ht="45" x14ac:dyDescent="0.25">
      <c r="A60" s="11">
        <v>54</v>
      </c>
      <c r="B60" s="11">
        <v>7</v>
      </c>
      <c r="C60" s="14" t="s">
        <v>1785</v>
      </c>
      <c r="D60" s="11" t="str">
        <f t="shared" si="0"/>
        <v>Atendido</v>
      </c>
      <c r="E60" s="11" t="s">
        <v>1939</v>
      </c>
      <c r="F60" s="15">
        <v>42166</v>
      </c>
      <c r="G60" s="15">
        <f>WORKDAY(F60,10,'DIAS LABORALES'!$A$1:$A$18)</f>
        <v>42181</v>
      </c>
      <c r="H60" s="15">
        <v>42174</v>
      </c>
      <c r="I60" s="7" t="s">
        <v>1940</v>
      </c>
      <c r="J60" s="11" t="s">
        <v>41</v>
      </c>
      <c r="K60" s="11" t="s">
        <v>108</v>
      </c>
      <c r="L60" s="7" t="s">
        <v>1941</v>
      </c>
      <c r="M60" s="11"/>
      <c r="N60" s="21">
        <f>+NETWORKDAYS(F60,H60,('DIAS LABORALES'!$A$1:$A$18))-1</f>
        <v>5</v>
      </c>
      <c r="O60" s="7" t="str">
        <f t="shared" si="1"/>
        <v>Menor o igual a 10</v>
      </c>
    </row>
    <row r="61" spans="1:15" ht="45" x14ac:dyDescent="0.25">
      <c r="A61" s="11">
        <v>55</v>
      </c>
      <c r="B61" s="11">
        <v>8</v>
      </c>
      <c r="C61" s="14" t="s">
        <v>1785</v>
      </c>
      <c r="D61" s="11" t="str">
        <f t="shared" si="0"/>
        <v>Atendido</v>
      </c>
      <c r="E61" s="11" t="s">
        <v>1942</v>
      </c>
      <c r="F61" s="15">
        <v>42167</v>
      </c>
      <c r="G61" s="15">
        <f>WORKDAY(F61,10,'DIAS LABORALES'!$A$1:$A$18)</f>
        <v>42185</v>
      </c>
      <c r="H61" s="15">
        <v>42188</v>
      </c>
      <c r="I61" s="7" t="s">
        <v>1943</v>
      </c>
      <c r="J61" s="11" t="s">
        <v>41</v>
      </c>
      <c r="K61" s="11" t="s">
        <v>108</v>
      </c>
      <c r="L61" s="7" t="s">
        <v>1944</v>
      </c>
      <c r="M61" s="11"/>
      <c r="N61" s="21">
        <f>+NETWORKDAYS(F61,H61,('DIAS LABORALES'!$A$1:$A$18))-1</f>
        <v>13</v>
      </c>
      <c r="O61" s="7" t="str">
        <f t="shared" si="1"/>
        <v>Mayor a 10</v>
      </c>
    </row>
    <row r="62" spans="1:15" ht="45" x14ac:dyDescent="0.25">
      <c r="A62" s="11">
        <v>56</v>
      </c>
      <c r="B62" s="11">
        <v>9</v>
      </c>
      <c r="C62" s="14" t="s">
        <v>1785</v>
      </c>
      <c r="D62" s="11" t="str">
        <f t="shared" si="0"/>
        <v>Atendido</v>
      </c>
      <c r="E62" s="11" t="s">
        <v>1945</v>
      </c>
      <c r="F62" s="15">
        <v>42173</v>
      </c>
      <c r="G62" s="15">
        <f>WORKDAY(F62,10,'DIAS LABORALES'!$A$1:$A$18)</f>
        <v>42188</v>
      </c>
      <c r="H62" s="15">
        <v>42188</v>
      </c>
      <c r="I62" s="7" t="s">
        <v>1946</v>
      </c>
      <c r="J62" s="11" t="s">
        <v>41</v>
      </c>
      <c r="K62" s="11" t="s">
        <v>108</v>
      </c>
      <c r="L62" s="7" t="s">
        <v>1947</v>
      </c>
      <c r="M62" s="11"/>
      <c r="N62" s="21">
        <f>+NETWORKDAYS(F62,H62,('DIAS LABORALES'!$A$1:$A$18))-1</f>
        <v>10</v>
      </c>
      <c r="O62" s="7" t="str">
        <f t="shared" si="1"/>
        <v>Menor o igual a 10</v>
      </c>
    </row>
    <row r="63" spans="1:15" ht="45" x14ac:dyDescent="0.25">
      <c r="A63" s="11">
        <v>57</v>
      </c>
      <c r="B63" s="11">
        <v>10</v>
      </c>
      <c r="C63" s="14" t="s">
        <v>1785</v>
      </c>
      <c r="D63" s="11" t="str">
        <f t="shared" si="0"/>
        <v>Atendido</v>
      </c>
      <c r="E63" s="11" t="s">
        <v>1948</v>
      </c>
      <c r="F63" s="15">
        <v>42177</v>
      </c>
      <c r="G63" s="15">
        <f>WORKDAY(F63,10,'DIAS LABORALES'!$A$1:$A$18)</f>
        <v>42192</v>
      </c>
      <c r="H63" s="15">
        <v>42192</v>
      </c>
      <c r="I63" s="7" t="s">
        <v>1949</v>
      </c>
      <c r="J63" s="11" t="s">
        <v>41</v>
      </c>
      <c r="K63" s="11" t="s">
        <v>108</v>
      </c>
      <c r="L63" s="7" t="s">
        <v>1950</v>
      </c>
      <c r="M63" s="11"/>
      <c r="N63" s="21">
        <f>+NETWORKDAYS(F63,H63,('DIAS LABORALES'!$A$1:$A$18))-1</f>
        <v>10</v>
      </c>
      <c r="O63" s="7" t="str">
        <f t="shared" si="1"/>
        <v>Menor o igual a 10</v>
      </c>
    </row>
    <row r="64" spans="1:15" ht="45" x14ac:dyDescent="0.25">
      <c r="A64" s="11">
        <v>58</v>
      </c>
      <c r="B64" s="11">
        <v>11</v>
      </c>
      <c r="C64" s="14" t="s">
        <v>1785</v>
      </c>
      <c r="D64" s="11" t="str">
        <f t="shared" si="0"/>
        <v>Atendido</v>
      </c>
      <c r="E64" s="11" t="s">
        <v>1951</v>
      </c>
      <c r="F64" s="15">
        <v>42178</v>
      </c>
      <c r="G64" s="15">
        <f>WORKDAY(F64,10,'DIAS LABORALES'!$A$1:$A$18)</f>
        <v>42193</v>
      </c>
      <c r="H64" s="15">
        <v>42192</v>
      </c>
      <c r="I64" s="7" t="s">
        <v>1952</v>
      </c>
      <c r="J64" s="11" t="s">
        <v>41</v>
      </c>
      <c r="K64" s="11" t="s">
        <v>108</v>
      </c>
      <c r="L64" s="7" t="s">
        <v>1953</v>
      </c>
      <c r="M64" s="11"/>
      <c r="N64" s="21">
        <f>+NETWORKDAYS(F64,H64,('DIAS LABORALES'!$A$1:$A$18))-1</f>
        <v>9</v>
      </c>
      <c r="O64" s="7" t="str">
        <f t="shared" si="1"/>
        <v>Menor o igual a 10</v>
      </c>
    </row>
    <row r="65" spans="1:15" ht="45" x14ac:dyDescent="0.25">
      <c r="A65" s="11">
        <v>59</v>
      </c>
      <c r="B65" s="11">
        <v>12</v>
      </c>
      <c r="C65" s="14" t="s">
        <v>1785</v>
      </c>
      <c r="D65" s="11" t="str">
        <f t="shared" si="0"/>
        <v>Atendido</v>
      </c>
      <c r="E65" s="11" t="s">
        <v>1954</v>
      </c>
      <c r="F65" s="15">
        <v>42181</v>
      </c>
      <c r="G65" s="15">
        <f>WORKDAY(F65,10,'DIAS LABORALES'!$A$1:$A$18)</f>
        <v>42198</v>
      </c>
      <c r="H65" s="15">
        <v>42192</v>
      </c>
      <c r="I65" s="7" t="s">
        <v>1955</v>
      </c>
      <c r="J65" s="11" t="s">
        <v>41</v>
      </c>
      <c r="K65" s="11" t="s">
        <v>108</v>
      </c>
      <c r="L65" s="7" t="s">
        <v>1956</v>
      </c>
      <c r="M65" s="11"/>
      <c r="N65" s="21">
        <f>+NETWORKDAYS(F65,H65,('DIAS LABORALES'!$A$1:$A$18))-1</f>
        <v>6</v>
      </c>
      <c r="O65" s="7" t="str">
        <f t="shared" si="1"/>
        <v>Menor o igual a 10</v>
      </c>
    </row>
    <row r="66" spans="1:15" ht="45" x14ac:dyDescent="0.25">
      <c r="A66" s="11">
        <v>60</v>
      </c>
      <c r="B66" s="11">
        <v>1</v>
      </c>
      <c r="C66" s="14" t="s">
        <v>1785</v>
      </c>
      <c r="D66" s="11" t="str">
        <f t="shared" si="0"/>
        <v>Atendido</v>
      </c>
      <c r="E66" s="11" t="s">
        <v>1957</v>
      </c>
      <c r="F66" s="15">
        <v>42186</v>
      </c>
      <c r="G66" s="15">
        <f>WORKDAY(F66,10,'DIAS LABORALES'!$A$1:$A$18)</f>
        <v>42200</v>
      </c>
      <c r="H66" s="15">
        <v>42192</v>
      </c>
      <c r="I66" s="7" t="s">
        <v>1958</v>
      </c>
      <c r="J66" s="11" t="s">
        <v>41</v>
      </c>
      <c r="K66" s="11" t="s">
        <v>108</v>
      </c>
      <c r="L66" s="7" t="s">
        <v>1959</v>
      </c>
      <c r="M66" s="11"/>
      <c r="N66" s="21">
        <f>+NETWORKDAYS(F66,H66,('DIAS LABORALES'!$A$1:$A$18))-1</f>
        <v>4</v>
      </c>
      <c r="O66" s="7" t="str">
        <f t="shared" si="1"/>
        <v>Menor o igual a 10</v>
      </c>
    </row>
    <row r="67" spans="1:15" ht="30" x14ac:dyDescent="0.25">
      <c r="A67" s="11">
        <v>61</v>
      </c>
      <c r="B67" s="11">
        <v>2</v>
      </c>
      <c r="C67" s="14" t="s">
        <v>1785</v>
      </c>
      <c r="D67" s="11" t="str">
        <f t="shared" si="0"/>
        <v>Atendido</v>
      </c>
      <c r="E67" s="11" t="s">
        <v>1960</v>
      </c>
      <c r="F67" s="15">
        <v>42188</v>
      </c>
      <c r="G67" s="15">
        <f>WORKDAY(F67,10,'DIAS LABORALES'!$A$1:$A$18)</f>
        <v>42202</v>
      </c>
      <c r="H67" s="15">
        <v>42198</v>
      </c>
      <c r="I67" s="7" t="s">
        <v>1961</v>
      </c>
      <c r="J67" s="11" t="s">
        <v>41</v>
      </c>
      <c r="K67" s="11" t="s">
        <v>108</v>
      </c>
      <c r="L67" s="7" t="s">
        <v>1962</v>
      </c>
      <c r="M67" s="11"/>
      <c r="N67" s="21">
        <f>+NETWORKDAYS(F67,H67,('DIAS LABORALES'!$A$1:$A$18))-1</f>
        <v>6</v>
      </c>
      <c r="O67" s="7" t="str">
        <f t="shared" si="1"/>
        <v>Menor o igual a 10</v>
      </c>
    </row>
    <row r="68" spans="1:15" ht="45" x14ac:dyDescent="0.25">
      <c r="A68" s="11">
        <v>62</v>
      </c>
      <c r="B68" s="11">
        <v>3</v>
      </c>
      <c r="C68" s="14" t="s">
        <v>1785</v>
      </c>
      <c r="D68" s="11" t="str">
        <f t="shared" si="0"/>
        <v>Atendido</v>
      </c>
      <c r="E68" s="11" t="s">
        <v>1963</v>
      </c>
      <c r="F68" s="15">
        <v>42188</v>
      </c>
      <c r="G68" s="15">
        <f>WORKDAY(F68,10,'DIAS LABORALES'!$A$1:$A$18)</f>
        <v>42202</v>
      </c>
      <c r="H68" s="15">
        <v>42198</v>
      </c>
      <c r="I68" s="7" t="s">
        <v>1964</v>
      </c>
      <c r="J68" s="11" t="s">
        <v>41</v>
      </c>
      <c r="K68" s="11" t="s">
        <v>108</v>
      </c>
      <c r="L68" s="7" t="s">
        <v>1965</v>
      </c>
      <c r="M68" s="11"/>
      <c r="N68" s="21">
        <f>+NETWORKDAYS(F68,H68,('DIAS LABORALES'!$A$1:$A$18))-1</f>
        <v>6</v>
      </c>
      <c r="O68" s="7" t="str">
        <f t="shared" si="1"/>
        <v>Menor o igual a 10</v>
      </c>
    </row>
    <row r="69" spans="1:15" ht="90" x14ac:dyDescent="0.25">
      <c r="A69" s="11">
        <v>63</v>
      </c>
      <c r="B69" s="11">
        <v>4</v>
      </c>
      <c r="C69" s="14" t="s">
        <v>1785</v>
      </c>
      <c r="D69" s="11" t="str">
        <f t="shared" si="0"/>
        <v>Atendido</v>
      </c>
      <c r="E69" s="11" t="s">
        <v>1966</v>
      </c>
      <c r="F69" s="15">
        <v>42193</v>
      </c>
      <c r="G69" s="15">
        <f>WORKDAY(F69,5,'DIAS LABORALES'!$A$1:$A$18)</f>
        <v>42200</v>
      </c>
      <c r="H69" s="15">
        <v>42200</v>
      </c>
      <c r="I69" s="7" t="s">
        <v>1967</v>
      </c>
      <c r="J69" s="11" t="s">
        <v>41</v>
      </c>
      <c r="K69" s="11" t="s">
        <v>108</v>
      </c>
      <c r="L69" s="7" t="s">
        <v>1968</v>
      </c>
      <c r="M69" s="11"/>
      <c r="N69" s="21">
        <f>+NETWORKDAYS(F69,H69,('DIAS LABORALES'!$A$1:$A$18))-1</f>
        <v>5</v>
      </c>
      <c r="O69" s="7" t="str">
        <f t="shared" si="1"/>
        <v>Menor o igual a 10</v>
      </c>
    </row>
    <row r="70" spans="1:15" ht="45" x14ac:dyDescent="0.25">
      <c r="A70" s="11">
        <v>64</v>
      </c>
      <c r="B70" s="11">
        <v>5</v>
      </c>
      <c r="C70" s="14" t="s">
        <v>1785</v>
      </c>
      <c r="D70" s="11" t="str">
        <f t="shared" si="0"/>
        <v>Atendido</v>
      </c>
      <c r="E70" s="11" t="s">
        <v>1969</v>
      </c>
      <c r="F70" s="15">
        <v>42194</v>
      </c>
      <c r="G70" s="15">
        <f>WORKDAY(F70,10,'DIAS LABORALES'!$A$1:$A$18)</f>
        <v>42209</v>
      </c>
      <c r="H70" s="15">
        <v>42198</v>
      </c>
      <c r="I70" s="7" t="s">
        <v>1970</v>
      </c>
      <c r="J70" s="11" t="s">
        <v>41</v>
      </c>
      <c r="K70" s="11" t="s">
        <v>108</v>
      </c>
      <c r="L70" s="7" t="s">
        <v>1971</v>
      </c>
      <c r="M70" s="11"/>
      <c r="N70" s="21">
        <f>+NETWORKDAYS(F70,H70,('DIAS LABORALES'!$A$1:$A$18))-1</f>
        <v>2</v>
      </c>
      <c r="O70" s="7" t="str">
        <f t="shared" si="1"/>
        <v>Menor o igual a 10</v>
      </c>
    </row>
    <row r="71" spans="1:15" ht="30" x14ac:dyDescent="0.25">
      <c r="A71" s="11">
        <v>65</v>
      </c>
      <c r="B71" s="11">
        <v>6</v>
      </c>
      <c r="C71" s="14" t="s">
        <v>1785</v>
      </c>
      <c r="D71" s="11" t="str">
        <f t="shared" si="0"/>
        <v>Atendido</v>
      </c>
      <c r="E71" s="11" t="s">
        <v>1972</v>
      </c>
      <c r="F71" s="15">
        <v>42198</v>
      </c>
      <c r="G71" s="15">
        <f>WORKDAY(F71,10,'DIAS LABORALES'!$A$1:$A$18)</f>
        <v>42213</v>
      </c>
      <c r="H71" s="15">
        <v>42202</v>
      </c>
      <c r="I71" s="7" t="s">
        <v>1973</v>
      </c>
      <c r="J71" s="11" t="s">
        <v>41</v>
      </c>
      <c r="K71" s="11" t="s">
        <v>108</v>
      </c>
      <c r="L71" s="7" t="s">
        <v>1974</v>
      </c>
      <c r="M71" s="11"/>
      <c r="N71" s="21">
        <f>+NETWORKDAYS(F71,H71,('DIAS LABORALES'!$A$1:$A$18))-1</f>
        <v>4</v>
      </c>
      <c r="O71" s="7" t="str">
        <f t="shared" ref="O71:O111" si="2">+IF(H71=0,"Sin Contestar",IF(N71&lt;=10,"Menor o igual a 10","Mayor a 10"))</f>
        <v>Menor o igual a 10</v>
      </c>
    </row>
    <row r="72" spans="1:15" ht="45" x14ac:dyDescent="0.25">
      <c r="A72" s="11">
        <v>66</v>
      </c>
      <c r="B72" s="11">
        <v>7</v>
      </c>
      <c r="C72" s="14" t="s">
        <v>1785</v>
      </c>
      <c r="D72" s="11" t="str">
        <f t="shared" si="0"/>
        <v>Atendido</v>
      </c>
      <c r="E72" s="11" t="s">
        <v>1975</v>
      </c>
      <c r="F72" s="15">
        <v>42198</v>
      </c>
      <c r="G72" s="15">
        <f>WORKDAY(F72,10,'DIAS LABORALES'!$A$1:$A$18)</f>
        <v>42213</v>
      </c>
      <c r="H72" s="15">
        <v>42213</v>
      </c>
      <c r="I72" s="7" t="s">
        <v>1976</v>
      </c>
      <c r="J72" s="11" t="s">
        <v>41</v>
      </c>
      <c r="K72" s="11" t="s">
        <v>108</v>
      </c>
      <c r="L72" s="7" t="s">
        <v>1977</v>
      </c>
      <c r="M72" s="11"/>
      <c r="N72" s="21">
        <f>+NETWORKDAYS(F72,H72,('DIAS LABORALES'!$A$1:$A$18))-1</f>
        <v>10</v>
      </c>
      <c r="O72" s="7" t="str">
        <f t="shared" si="2"/>
        <v>Menor o igual a 10</v>
      </c>
    </row>
    <row r="73" spans="1:15" ht="60" x14ac:dyDescent="0.25">
      <c r="A73" s="11">
        <v>67</v>
      </c>
      <c r="B73" s="11">
        <v>8</v>
      </c>
      <c r="C73" s="14" t="s">
        <v>1785</v>
      </c>
      <c r="D73" s="11" t="str">
        <f t="shared" si="0"/>
        <v>Atendido</v>
      </c>
      <c r="E73" s="11" t="s">
        <v>1978</v>
      </c>
      <c r="F73" s="15">
        <v>42198</v>
      </c>
      <c r="G73" s="15">
        <f>WORKDAY(F73,10,'DIAS LABORALES'!$A$1:$A$18)</f>
        <v>42213</v>
      </c>
      <c r="H73" s="15">
        <v>42202</v>
      </c>
      <c r="I73" s="7" t="s">
        <v>1979</v>
      </c>
      <c r="J73" s="11" t="s">
        <v>222</v>
      </c>
      <c r="K73" s="11" t="s">
        <v>108</v>
      </c>
      <c r="L73" s="7" t="s">
        <v>1980</v>
      </c>
      <c r="M73" s="11"/>
      <c r="N73" s="21">
        <f>+NETWORKDAYS(F73,H73,('DIAS LABORALES'!$A$1:$A$18))-1</f>
        <v>4</v>
      </c>
      <c r="O73" s="7" t="str">
        <f t="shared" si="2"/>
        <v>Menor o igual a 10</v>
      </c>
    </row>
    <row r="74" spans="1:15" ht="30" x14ac:dyDescent="0.25">
      <c r="A74" s="11">
        <v>68</v>
      </c>
      <c r="B74" s="11">
        <v>9</v>
      </c>
      <c r="C74" s="14" t="s">
        <v>1785</v>
      </c>
      <c r="D74" s="11" t="str">
        <f t="shared" si="0"/>
        <v>Atendido</v>
      </c>
      <c r="E74" s="11" t="s">
        <v>1981</v>
      </c>
      <c r="F74" s="15">
        <v>42202</v>
      </c>
      <c r="G74" s="15">
        <f>WORKDAY(F74,10,'DIAS LABORALES'!$A$1:$A$18)</f>
        <v>42219</v>
      </c>
      <c r="H74" s="15">
        <v>42219</v>
      </c>
      <c r="I74" s="7" t="s">
        <v>1982</v>
      </c>
      <c r="J74" s="11" t="s">
        <v>222</v>
      </c>
      <c r="K74" s="11" t="s">
        <v>108</v>
      </c>
      <c r="L74" s="7" t="s">
        <v>1983</v>
      </c>
      <c r="M74" s="11"/>
      <c r="N74" s="21">
        <f>+NETWORKDAYS(F74,H74,('DIAS LABORALES'!$A$1:$A$18))-1</f>
        <v>10</v>
      </c>
      <c r="O74" s="7" t="str">
        <f t="shared" si="2"/>
        <v>Menor o igual a 10</v>
      </c>
    </row>
    <row r="75" spans="1:15" ht="45" x14ac:dyDescent="0.25">
      <c r="A75" s="11">
        <v>69</v>
      </c>
      <c r="B75" s="11">
        <v>10</v>
      </c>
      <c r="C75" s="14" t="s">
        <v>1785</v>
      </c>
      <c r="D75" s="11" t="str">
        <f t="shared" si="0"/>
        <v>Atendido</v>
      </c>
      <c r="E75" s="11" t="s">
        <v>1984</v>
      </c>
      <c r="F75" s="15">
        <v>42206</v>
      </c>
      <c r="G75" s="15">
        <f>WORKDAY(F75,10,'DIAS LABORALES'!$A$1:$A$18)</f>
        <v>42220</v>
      </c>
      <c r="H75" s="15">
        <v>42208</v>
      </c>
      <c r="I75" s="7" t="s">
        <v>1985</v>
      </c>
      <c r="J75" s="11" t="s">
        <v>41</v>
      </c>
      <c r="K75" s="11" t="s">
        <v>108</v>
      </c>
      <c r="L75" s="7" t="s">
        <v>1986</v>
      </c>
      <c r="M75" s="11"/>
      <c r="N75" s="21">
        <f>+NETWORKDAYS(F75,H75,('DIAS LABORALES'!$A$1:$A$18))-1</f>
        <v>2</v>
      </c>
      <c r="O75" s="7" t="str">
        <f t="shared" si="2"/>
        <v>Menor o igual a 10</v>
      </c>
    </row>
    <row r="76" spans="1:15" ht="60" x14ac:dyDescent="0.25">
      <c r="A76" s="11">
        <v>70</v>
      </c>
      <c r="B76" s="11">
        <v>11</v>
      </c>
      <c r="C76" s="14" t="s">
        <v>1785</v>
      </c>
      <c r="D76" s="11" t="str">
        <f t="shared" si="0"/>
        <v>Atendido</v>
      </c>
      <c r="E76" s="11" t="s">
        <v>1987</v>
      </c>
      <c r="F76" s="15">
        <v>42207</v>
      </c>
      <c r="G76" s="15">
        <f>WORKDAY(F76,10,'DIAS LABORALES'!$A$1:$A$18)</f>
        <v>42221</v>
      </c>
      <c r="H76" s="15">
        <v>42228</v>
      </c>
      <c r="I76" s="7" t="s">
        <v>1988</v>
      </c>
      <c r="J76" s="11" t="s">
        <v>41</v>
      </c>
      <c r="K76" s="11" t="s">
        <v>108</v>
      </c>
      <c r="L76" s="7" t="s">
        <v>1989</v>
      </c>
      <c r="M76" s="11"/>
      <c r="N76" s="21">
        <f>+NETWORKDAYS(F76,H76,('DIAS LABORALES'!$A$1:$A$18))-1</f>
        <v>14</v>
      </c>
      <c r="O76" s="7" t="str">
        <f t="shared" si="2"/>
        <v>Mayor a 10</v>
      </c>
    </row>
    <row r="77" spans="1:15" ht="30" x14ac:dyDescent="0.25">
      <c r="A77" s="11">
        <v>71</v>
      </c>
      <c r="B77" s="11">
        <v>12</v>
      </c>
      <c r="C77" s="14" t="s">
        <v>1785</v>
      </c>
      <c r="D77" s="11" t="str">
        <f t="shared" si="0"/>
        <v>Atendido</v>
      </c>
      <c r="E77" s="11" t="s">
        <v>1990</v>
      </c>
      <c r="F77" s="15">
        <v>42207</v>
      </c>
      <c r="G77" s="15">
        <f>WORKDAY(F77,10,'DIAS LABORALES'!$A$1:$A$18)</f>
        <v>42221</v>
      </c>
      <c r="H77" s="15">
        <v>42208</v>
      </c>
      <c r="I77" s="7" t="s">
        <v>1991</v>
      </c>
      <c r="J77" s="11" t="s">
        <v>41</v>
      </c>
      <c r="K77" s="11" t="s">
        <v>108</v>
      </c>
      <c r="L77" s="7" t="s">
        <v>1992</v>
      </c>
      <c r="M77" s="11"/>
      <c r="N77" s="21">
        <f>+NETWORKDAYS(F77,H77,('DIAS LABORALES'!$A$1:$A$18))-1</f>
        <v>1</v>
      </c>
      <c r="O77" s="7" t="str">
        <f t="shared" si="2"/>
        <v>Menor o igual a 10</v>
      </c>
    </row>
    <row r="78" spans="1:15" ht="30" x14ac:dyDescent="0.25">
      <c r="A78" s="11">
        <v>72</v>
      </c>
      <c r="B78" s="11">
        <v>13</v>
      </c>
      <c r="C78" s="14" t="s">
        <v>1785</v>
      </c>
      <c r="D78" s="11" t="str">
        <f t="shared" si="0"/>
        <v>Atendido</v>
      </c>
      <c r="E78" s="11" t="s">
        <v>1993</v>
      </c>
      <c r="F78" s="15">
        <v>42212</v>
      </c>
      <c r="G78" s="15">
        <f>WORKDAY(F78,10,'DIAS LABORALES'!$A$1:$A$18)</f>
        <v>42227</v>
      </c>
      <c r="H78" s="15">
        <v>42215</v>
      </c>
      <c r="I78" s="7" t="s">
        <v>1994</v>
      </c>
      <c r="J78" s="11" t="s">
        <v>41</v>
      </c>
      <c r="K78" s="11" t="s">
        <v>108</v>
      </c>
      <c r="L78" s="7" t="s">
        <v>1995</v>
      </c>
      <c r="M78" s="11"/>
      <c r="N78" s="21">
        <f>+NETWORKDAYS(F78,H78,('DIAS LABORALES'!$A$1:$A$18))-1</f>
        <v>3</v>
      </c>
      <c r="O78" s="7" t="str">
        <f t="shared" si="2"/>
        <v>Menor o igual a 10</v>
      </c>
    </row>
    <row r="79" spans="1:15" ht="30" x14ac:dyDescent="0.25">
      <c r="A79" s="11">
        <v>73</v>
      </c>
      <c r="B79" s="11">
        <v>14</v>
      </c>
      <c r="C79" s="14" t="s">
        <v>1785</v>
      </c>
      <c r="D79" s="11" t="str">
        <f t="shared" si="0"/>
        <v>Atendido</v>
      </c>
      <c r="E79" s="11" t="s">
        <v>1996</v>
      </c>
      <c r="F79" s="15">
        <v>42214</v>
      </c>
      <c r="G79" s="15">
        <f>WORKDAY(F79,10,'DIAS LABORALES'!$A$1:$A$18)</f>
        <v>42229</v>
      </c>
      <c r="H79" s="15">
        <v>42229</v>
      </c>
      <c r="I79" s="7" t="s">
        <v>1997</v>
      </c>
      <c r="J79" s="11" t="s">
        <v>41</v>
      </c>
      <c r="K79" s="11" t="s">
        <v>108</v>
      </c>
      <c r="L79" s="7" t="s">
        <v>1998</v>
      </c>
      <c r="M79" s="11"/>
      <c r="N79" s="21">
        <f>+NETWORKDAYS(F79,H79,('DIAS LABORALES'!$A$1:$A$18))-1</f>
        <v>10</v>
      </c>
      <c r="O79" s="7" t="str">
        <f t="shared" si="2"/>
        <v>Menor o igual a 10</v>
      </c>
    </row>
    <row r="80" spans="1:15" ht="45" x14ac:dyDescent="0.25">
      <c r="A80" s="11">
        <v>74</v>
      </c>
      <c r="B80" s="11">
        <v>15</v>
      </c>
      <c r="C80" s="14" t="s">
        <v>1785</v>
      </c>
      <c r="D80" s="11" t="str">
        <f t="shared" si="0"/>
        <v>Atendido</v>
      </c>
      <c r="E80" s="11" t="s">
        <v>1999</v>
      </c>
      <c r="F80" s="15">
        <v>42216</v>
      </c>
      <c r="G80" s="15">
        <f>WORKDAY(F80,10,'DIAS LABORALES'!$A$1:$A$18)</f>
        <v>42234</v>
      </c>
      <c r="H80" s="15">
        <v>42229</v>
      </c>
      <c r="I80" s="7" t="s">
        <v>2000</v>
      </c>
      <c r="J80" s="11" t="s">
        <v>41</v>
      </c>
      <c r="K80" s="11" t="s">
        <v>108</v>
      </c>
      <c r="L80" s="7" t="s">
        <v>2001</v>
      </c>
      <c r="M80" s="11"/>
      <c r="N80" s="21">
        <f>+NETWORKDAYS(F80,H80,('DIAS LABORALES'!$A$1:$A$18))-1</f>
        <v>8</v>
      </c>
      <c r="O80" s="7" t="str">
        <f t="shared" si="2"/>
        <v>Menor o igual a 10</v>
      </c>
    </row>
    <row r="81" spans="1:15" ht="45" x14ac:dyDescent="0.25">
      <c r="A81" s="11">
        <v>75</v>
      </c>
      <c r="B81" s="11">
        <v>16</v>
      </c>
      <c r="C81" s="14" t="s">
        <v>1785</v>
      </c>
      <c r="D81" s="11" t="str">
        <f t="shared" si="0"/>
        <v>Atendido</v>
      </c>
      <c r="E81" s="11" t="s">
        <v>2002</v>
      </c>
      <c r="F81" s="15">
        <v>42216</v>
      </c>
      <c r="G81" s="15">
        <f>WORKDAY(F81,10,'DIAS LABORALES'!$A$1:$A$18)</f>
        <v>42234</v>
      </c>
      <c r="H81" s="15">
        <v>42221</v>
      </c>
      <c r="I81" s="7" t="s">
        <v>2003</v>
      </c>
      <c r="J81" s="11" t="s">
        <v>41</v>
      </c>
      <c r="K81" s="11" t="s">
        <v>108</v>
      </c>
      <c r="L81" s="7" t="s">
        <v>2004</v>
      </c>
      <c r="M81" s="11"/>
      <c r="N81" s="21">
        <f>+NETWORKDAYS(F81,H81,('DIAS LABORALES'!$A$1:$A$18))-1</f>
        <v>3</v>
      </c>
      <c r="O81" s="7" t="str">
        <f t="shared" si="2"/>
        <v>Menor o igual a 10</v>
      </c>
    </row>
    <row r="82" spans="1:15" ht="45" x14ac:dyDescent="0.25">
      <c r="A82" s="11">
        <v>76</v>
      </c>
      <c r="B82" s="11">
        <v>17</v>
      </c>
      <c r="C82" s="14" t="s">
        <v>1785</v>
      </c>
      <c r="D82" s="11" t="str">
        <f t="shared" si="0"/>
        <v>Atendido</v>
      </c>
      <c r="E82" s="11" t="s">
        <v>2005</v>
      </c>
      <c r="F82" s="15">
        <v>42216</v>
      </c>
      <c r="G82" s="15">
        <f>WORKDAY(F82,10,'DIAS LABORALES'!$A$1:$A$18)</f>
        <v>42234</v>
      </c>
      <c r="H82" s="15">
        <v>42230</v>
      </c>
      <c r="I82" s="7" t="s">
        <v>2006</v>
      </c>
      <c r="J82" s="11" t="s">
        <v>41</v>
      </c>
      <c r="K82" s="11" t="s">
        <v>108</v>
      </c>
      <c r="L82" s="7" t="s">
        <v>2007</v>
      </c>
      <c r="M82" s="11"/>
      <c r="N82" s="21">
        <f>+NETWORKDAYS(F82,H82,('DIAS LABORALES'!$A$1:$A$18))-1</f>
        <v>9</v>
      </c>
      <c r="O82" s="7" t="str">
        <f t="shared" si="2"/>
        <v>Menor o igual a 10</v>
      </c>
    </row>
    <row r="83" spans="1:15" ht="45" x14ac:dyDescent="0.25">
      <c r="A83" s="11">
        <v>77</v>
      </c>
      <c r="B83" s="11">
        <v>1</v>
      </c>
      <c r="C83" s="14" t="s">
        <v>1785</v>
      </c>
      <c r="D83" s="11" t="str">
        <f t="shared" si="0"/>
        <v>Atendido</v>
      </c>
      <c r="E83" s="11" t="s">
        <v>2008</v>
      </c>
      <c r="F83" s="15">
        <v>42221</v>
      </c>
      <c r="G83" s="15">
        <f>WORKDAY(F83,10,'DIAS LABORALES'!$A$1:$A$18)</f>
        <v>42237</v>
      </c>
      <c r="H83" s="15">
        <v>42230</v>
      </c>
      <c r="I83" s="7" t="s">
        <v>2009</v>
      </c>
      <c r="J83" s="11" t="s">
        <v>41</v>
      </c>
      <c r="K83" s="11" t="s">
        <v>108</v>
      </c>
      <c r="L83" s="7" t="s">
        <v>2010</v>
      </c>
      <c r="M83" s="11"/>
      <c r="N83" s="21">
        <f>+NETWORKDAYS(F83,H83,('DIAS LABORALES'!$A$1:$A$18))-1</f>
        <v>6</v>
      </c>
      <c r="O83" s="7" t="str">
        <f t="shared" si="2"/>
        <v>Menor o igual a 10</v>
      </c>
    </row>
    <row r="84" spans="1:15" ht="45" x14ac:dyDescent="0.25">
      <c r="A84" s="11">
        <v>78</v>
      </c>
      <c r="B84" s="11">
        <v>2</v>
      </c>
      <c r="C84" s="14" t="s">
        <v>1785</v>
      </c>
      <c r="D84" s="11" t="str">
        <f t="shared" ref="D84:D111" si="3">+IF(H84=0,"En Tramite","Atendido")</f>
        <v>Atendido</v>
      </c>
      <c r="E84" s="11" t="s">
        <v>2011</v>
      </c>
      <c r="F84" s="15">
        <v>42222</v>
      </c>
      <c r="G84" s="15">
        <f>WORKDAY(F84,10,'DIAS LABORALES'!$A$1:$A$18)</f>
        <v>42240</v>
      </c>
      <c r="H84" s="15">
        <v>42230</v>
      </c>
      <c r="I84" s="7" t="s">
        <v>2012</v>
      </c>
      <c r="J84" s="11" t="s">
        <v>41</v>
      </c>
      <c r="K84" s="11" t="s">
        <v>108</v>
      </c>
      <c r="L84" s="7" t="s">
        <v>2013</v>
      </c>
      <c r="M84" s="11"/>
      <c r="N84" s="21">
        <f>+NETWORKDAYS(F84,H84,('DIAS LABORALES'!$A$1:$A$18))-1</f>
        <v>5</v>
      </c>
      <c r="O84" s="7" t="str">
        <f t="shared" si="2"/>
        <v>Menor o igual a 10</v>
      </c>
    </row>
    <row r="85" spans="1:15" ht="45" x14ac:dyDescent="0.25">
      <c r="A85" s="11">
        <v>79</v>
      </c>
      <c r="B85" s="11">
        <v>3</v>
      </c>
      <c r="C85" s="14" t="s">
        <v>1785</v>
      </c>
      <c r="D85" s="11" t="str">
        <f t="shared" si="3"/>
        <v>Atendido</v>
      </c>
      <c r="E85" s="11" t="s">
        <v>2014</v>
      </c>
      <c r="F85" s="15">
        <v>42226</v>
      </c>
      <c r="G85" s="15">
        <f>WORKDAY(F85,10,'DIAS LABORALES'!$A$1:$A$18)</f>
        <v>42241</v>
      </c>
      <c r="H85" s="15">
        <v>42240</v>
      </c>
      <c r="I85" s="7" t="s">
        <v>2015</v>
      </c>
      <c r="J85" s="11" t="s">
        <v>41</v>
      </c>
      <c r="K85" s="11" t="s">
        <v>108</v>
      </c>
      <c r="L85" s="7" t="s">
        <v>2016</v>
      </c>
      <c r="M85" s="11"/>
      <c r="N85" s="21">
        <f>+NETWORKDAYS(F85,H85,('DIAS LABORALES'!$A$1:$A$18))-1</f>
        <v>9</v>
      </c>
      <c r="O85" s="7" t="str">
        <f t="shared" si="2"/>
        <v>Menor o igual a 10</v>
      </c>
    </row>
    <row r="86" spans="1:15" ht="45" x14ac:dyDescent="0.25">
      <c r="A86" s="11">
        <v>80</v>
      </c>
      <c r="B86" s="11">
        <v>4</v>
      </c>
      <c r="C86" s="14" t="s">
        <v>1785</v>
      </c>
      <c r="D86" s="11" t="str">
        <f t="shared" si="3"/>
        <v>Atendido</v>
      </c>
      <c r="E86" s="11" t="s">
        <v>2017</v>
      </c>
      <c r="F86" s="15">
        <v>42227</v>
      </c>
      <c r="G86" s="15">
        <f>WORKDAY(F86,10,'DIAS LABORALES'!$A$1:$A$18)</f>
        <v>42242</v>
      </c>
      <c r="H86" s="15">
        <v>42248</v>
      </c>
      <c r="I86" s="7" t="s">
        <v>2018</v>
      </c>
      <c r="J86" s="11" t="s">
        <v>41</v>
      </c>
      <c r="K86" s="11" t="s">
        <v>108</v>
      </c>
      <c r="L86" s="7" t="s">
        <v>2019</v>
      </c>
      <c r="M86" s="11"/>
      <c r="N86" s="21">
        <f>+NETWORKDAYS(F86,H86,('DIAS LABORALES'!$A$1:$A$18))-1</f>
        <v>14</v>
      </c>
      <c r="O86" s="7" t="str">
        <f t="shared" si="2"/>
        <v>Mayor a 10</v>
      </c>
    </row>
    <row r="87" spans="1:15" ht="45" x14ac:dyDescent="0.25">
      <c r="A87" s="11">
        <v>81</v>
      </c>
      <c r="B87" s="11">
        <v>5</v>
      </c>
      <c r="C87" s="14" t="s">
        <v>1785</v>
      </c>
      <c r="D87" s="11" t="str">
        <f t="shared" si="3"/>
        <v>Atendido</v>
      </c>
      <c r="E87" s="11" t="s">
        <v>2020</v>
      </c>
      <c r="F87" s="15">
        <v>42230</v>
      </c>
      <c r="G87" s="15">
        <f>WORKDAY(F87,10,'DIAS LABORALES'!$A$1:$A$18)</f>
        <v>42247</v>
      </c>
      <c r="H87" s="15">
        <v>42240</v>
      </c>
      <c r="I87" s="7" t="s">
        <v>2021</v>
      </c>
      <c r="J87" s="11" t="s">
        <v>41</v>
      </c>
      <c r="K87" s="11" t="s">
        <v>108</v>
      </c>
      <c r="L87" s="7" t="s">
        <v>2022</v>
      </c>
      <c r="M87" s="11"/>
      <c r="N87" s="21">
        <f>+NETWORKDAYS(F87,H87,('DIAS LABORALES'!$A$1:$A$18))-1</f>
        <v>5</v>
      </c>
      <c r="O87" s="7" t="str">
        <f t="shared" si="2"/>
        <v>Menor o igual a 10</v>
      </c>
    </row>
    <row r="88" spans="1:15" ht="45" x14ac:dyDescent="0.25">
      <c r="A88" s="11">
        <v>82</v>
      </c>
      <c r="B88" s="11">
        <v>6</v>
      </c>
      <c r="C88" s="14" t="s">
        <v>1785</v>
      </c>
      <c r="D88" s="11" t="str">
        <f t="shared" si="3"/>
        <v>Atendido</v>
      </c>
      <c r="E88" s="11" t="s">
        <v>2023</v>
      </c>
      <c r="F88" s="15">
        <v>42230</v>
      </c>
      <c r="G88" s="15">
        <f>WORKDAY(F88,10,'DIAS LABORALES'!$A$1:$A$18)</f>
        <v>42247</v>
      </c>
      <c r="H88" s="15">
        <v>42237</v>
      </c>
      <c r="I88" s="7" t="s">
        <v>2024</v>
      </c>
      <c r="J88" s="11" t="s">
        <v>41</v>
      </c>
      <c r="K88" s="11" t="s">
        <v>108</v>
      </c>
      <c r="L88" s="7" t="s">
        <v>2025</v>
      </c>
      <c r="M88" s="11"/>
      <c r="N88" s="21">
        <f>+NETWORKDAYS(F88,H88,('DIAS LABORALES'!$A$1:$A$18))-1</f>
        <v>4</v>
      </c>
      <c r="O88" s="7" t="str">
        <f t="shared" si="2"/>
        <v>Menor o igual a 10</v>
      </c>
    </row>
    <row r="89" spans="1:15" ht="45" x14ac:dyDescent="0.25">
      <c r="A89" s="11">
        <v>83</v>
      </c>
      <c r="B89" s="11">
        <v>7</v>
      </c>
      <c r="C89" s="14" t="s">
        <v>1785</v>
      </c>
      <c r="D89" s="11" t="str">
        <f t="shared" si="3"/>
        <v>Atendido</v>
      </c>
      <c r="E89" s="11" t="s">
        <v>2026</v>
      </c>
      <c r="F89" s="15">
        <v>42230</v>
      </c>
      <c r="G89" s="15">
        <f>WORKDAY(F89,10,'DIAS LABORALES'!$A$1:$A$18)</f>
        <v>42247</v>
      </c>
      <c r="H89" s="15">
        <v>42240</v>
      </c>
      <c r="I89" s="7" t="s">
        <v>2027</v>
      </c>
      <c r="J89" s="11" t="s">
        <v>41</v>
      </c>
      <c r="K89" s="11" t="s">
        <v>108</v>
      </c>
      <c r="L89" s="7" t="s">
        <v>2028</v>
      </c>
      <c r="M89" s="11"/>
      <c r="N89" s="21">
        <f>+NETWORKDAYS(F89,H89,('DIAS LABORALES'!$A$1:$A$18))-1</f>
        <v>5</v>
      </c>
      <c r="O89" s="7" t="str">
        <f t="shared" si="2"/>
        <v>Menor o igual a 10</v>
      </c>
    </row>
    <row r="90" spans="1:15" ht="45" x14ac:dyDescent="0.25">
      <c r="A90" s="11">
        <v>84</v>
      </c>
      <c r="B90" s="11">
        <v>8</v>
      </c>
      <c r="C90" s="14" t="s">
        <v>1785</v>
      </c>
      <c r="D90" s="11" t="str">
        <f t="shared" si="3"/>
        <v>Atendido</v>
      </c>
      <c r="E90" s="11" t="s">
        <v>2029</v>
      </c>
      <c r="F90" s="15">
        <v>42237</v>
      </c>
      <c r="G90" s="15">
        <f>WORKDAY(F90,10,'DIAS LABORALES'!$A$1:$A$18)</f>
        <v>42251</v>
      </c>
      <c r="H90" s="15">
        <v>42251</v>
      </c>
      <c r="I90" s="7" t="s">
        <v>2030</v>
      </c>
      <c r="J90" s="11" t="s">
        <v>41</v>
      </c>
      <c r="K90" s="11" t="s">
        <v>108</v>
      </c>
      <c r="L90" s="7" t="s">
        <v>2031</v>
      </c>
      <c r="M90" s="11"/>
      <c r="N90" s="21">
        <f>+NETWORKDAYS(F90,H90,('DIAS LABORALES'!$A$1:$A$18))-1</f>
        <v>10</v>
      </c>
      <c r="O90" s="7" t="str">
        <f t="shared" si="2"/>
        <v>Menor o igual a 10</v>
      </c>
    </row>
    <row r="91" spans="1:15" ht="45" x14ac:dyDescent="0.25">
      <c r="A91" s="11">
        <v>85</v>
      </c>
      <c r="B91" s="11">
        <v>9</v>
      </c>
      <c r="C91" s="14" t="s">
        <v>1785</v>
      </c>
      <c r="D91" s="11" t="str">
        <f t="shared" si="3"/>
        <v>Atendido</v>
      </c>
      <c r="E91" s="11" t="s">
        <v>34</v>
      </c>
      <c r="F91" s="15">
        <v>42241</v>
      </c>
      <c r="G91" s="15">
        <f>WORKDAY(F91,10,'DIAS LABORALES'!$A$1:$A$18)</f>
        <v>42255</v>
      </c>
      <c r="H91" s="15">
        <v>42244</v>
      </c>
      <c r="I91" s="7" t="s">
        <v>2032</v>
      </c>
      <c r="J91" s="11" t="s">
        <v>41</v>
      </c>
      <c r="K91" s="11" t="s">
        <v>108</v>
      </c>
      <c r="L91" s="7" t="s">
        <v>2033</v>
      </c>
      <c r="M91" s="11"/>
      <c r="N91" s="21">
        <f>+NETWORKDAYS(F91,H91,('DIAS LABORALES'!$A$1:$A$18))-1</f>
        <v>3</v>
      </c>
      <c r="O91" s="7" t="str">
        <f t="shared" si="2"/>
        <v>Menor o igual a 10</v>
      </c>
    </row>
    <row r="92" spans="1:15" ht="45" x14ac:dyDescent="0.25">
      <c r="A92" s="11">
        <v>86</v>
      </c>
      <c r="B92" s="11">
        <v>10</v>
      </c>
      <c r="C92" s="14" t="s">
        <v>1785</v>
      </c>
      <c r="D92" s="11" t="str">
        <f t="shared" si="3"/>
        <v>Atendido</v>
      </c>
      <c r="E92" s="11" t="s">
        <v>34</v>
      </c>
      <c r="F92" s="15">
        <v>42241</v>
      </c>
      <c r="G92" s="15">
        <f>WORKDAY(F92,10,'DIAS LABORALES'!$A$1:$A$18)</f>
        <v>42255</v>
      </c>
      <c r="H92" s="15">
        <v>42244</v>
      </c>
      <c r="I92" s="7" t="s">
        <v>2034</v>
      </c>
      <c r="J92" s="11" t="s">
        <v>41</v>
      </c>
      <c r="K92" s="11" t="s">
        <v>108</v>
      </c>
      <c r="L92" s="7" t="s">
        <v>2035</v>
      </c>
      <c r="M92" s="11"/>
      <c r="N92" s="21">
        <f>+NETWORKDAYS(F92,H92,('DIAS LABORALES'!$A$1:$A$18))-1</f>
        <v>3</v>
      </c>
      <c r="O92" s="7" t="str">
        <f t="shared" si="2"/>
        <v>Menor o igual a 10</v>
      </c>
    </row>
    <row r="93" spans="1:15" ht="45" x14ac:dyDescent="0.25">
      <c r="A93" s="11">
        <v>87</v>
      </c>
      <c r="B93" s="11">
        <v>11</v>
      </c>
      <c r="C93" s="14" t="s">
        <v>1785</v>
      </c>
      <c r="D93" s="11" t="str">
        <f t="shared" si="3"/>
        <v>Atendido</v>
      </c>
      <c r="E93" s="11" t="s">
        <v>2036</v>
      </c>
      <c r="F93" s="15">
        <v>42247</v>
      </c>
      <c r="G93" s="15">
        <f>WORKDAY(F93,10,'DIAS LABORALES'!$A$1:$A$18)</f>
        <v>42261</v>
      </c>
      <c r="H93" s="15">
        <v>42262</v>
      </c>
      <c r="I93" s="7" t="s">
        <v>2037</v>
      </c>
      <c r="J93" s="11" t="s">
        <v>41</v>
      </c>
      <c r="K93" s="11" t="s">
        <v>108</v>
      </c>
      <c r="L93" s="7" t="s">
        <v>2038</v>
      </c>
      <c r="M93" s="11"/>
      <c r="N93" s="21">
        <f>+NETWORKDAYS(F93,H93,('DIAS LABORALES'!$A$1:$A$18))-1</f>
        <v>11</v>
      </c>
      <c r="O93" s="7" t="str">
        <f t="shared" si="2"/>
        <v>Mayor a 10</v>
      </c>
    </row>
    <row r="94" spans="1:15" ht="45" x14ac:dyDescent="0.25">
      <c r="A94" s="11">
        <v>88</v>
      </c>
      <c r="B94" s="11">
        <v>1</v>
      </c>
      <c r="C94" s="14" t="s">
        <v>1785</v>
      </c>
      <c r="D94" s="11" t="str">
        <f t="shared" si="3"/>
        <v>Atendido</v>
      </c>
      <c r="E94" s="11" t="s">
        <v>2039</v>
      </c>
      <c r="F94" s="15">
        <v>42251</v>
      </c>
      <c r="G94" s="15">
        <f>WORKDAY(F94,10,'DIAS LABORALES'!$A$1:$A$18)</f>
        <v>42265</v>
      </c>
      <c r="H94" s="15">
        <v>42258</v>
      </c>
      <c r="I94" s="7" t="s">
        <v>2040</v>
      </c>
      <c r="J94" s="11" t="s">
        <v>41</v>
      </c>
      <c r="K94" s="11" t="s">
        <v>108</v>
      </c>
      <c r="L94" s="7" t="s">
        <v>2041</v>
      </c>
      <c r="M94" s="11"/>
      <c r="N94" s="21">
        <f>+NETWORKDAYS(F94,H94,('DIAS LABORALES'!$A$1:$A$18))-1</f>
        <v>5</v>
      </c>
      <c r="O94" s="7" t="str">
        <f t="shared" si="2"/>
        <v>Menor o igual a 10</v>
      </c>
    </row>
    <row r="95" spans="1:15" ht="30" x14ac:dyDescent="0.25">
      <c r="A95" s="11">
        <v>89</v>
      </c>
      <c r="B95" s="11">
        <v>2</v>
      </c>
      <c r="C95" s="14" t="s">
        <v>1785</v>
      </c>
      <c r="D95" s="11" t="str">
        <f t="shared" si="3"/>
        <v>Atendido</v>
      </c>
      <c r="E95" s="11" t="s">
        <v>2042</v>
      </c>
      <c r="F95" s="15">
        <v>42256</v>
      </c>
      <c r="G95" s="15">
        <f>WORKDAY(F95,10,'DIAS LABORALES'!$A$1:$A$18)</f>
        <v>42270</v>
      </c>
      <c r="H95" s="15">
        <v>42261</v>
      </c>
      <c r="I95" s="7" t="s">
        <v>2043</v>
      </c>
      <c r="J95" s="11" t="s">
        <v>41</v>
      </c>
      <c r="K95" s="11" t="s">
        <v>108</v>
      </c>
      <c r="L95" s="7" t="s">
        <v>2044</v>
      </c>
      <c r="M95" s="11"/>
      <c r="N95" s="21">
        <f>+NETWORKDAYS(F95,H95,('DIAS LABORALES'!$A$1:$A$18))-1</f>
        <v>3</v>
      </c>
      <c r="O95" s="7" t="str">
        <f t="shared" si="2"/>
        <v>Menor o igual a 10</v>
      </c>
    </row>
    <row r="96" spans="1:15" ht="45" x14ac:dyDescent="0.25">
      <c r="A96" s="9">
        <v>90</v>
      </c>
      <c r="B96" s="11">
        <v>3</v>
      </c>
      <c r="C96" s="10" t="s">
        <v>1785</v>
      </c>
      <c r="D96" s="9" t="str">
        <f t="shared" si="3"/>
        <v>Atendido</v>
      </c>
      <c r="E96" s="11" t="s">
        <v>2045</v>
      </c>
      <c r="F96" s="15">
        <v>42268</v>
      </c>
      <c r="G96" s="15">
        <f>WORKDAY(F96,10,'DIAS LABORALES'!$A$1:$A$18)</f>
        <v>42282</v>
      </c>
      <c r="H96" s="5">
        <v>42285</v>
      </c>
      <c r="I96" s="4" t="s">
        <v>2046</v>
      </c>
      <c r="J96" s="11" t="s">
        <v>33</v>
      </c>
      <c r="K96" s="11" t="s">
        <v>108</v>
      </c>
      <c r="L96" s="7" t="s">
        <v>2047</v>
      </c>
      <c r="M96" s="9"/>
      <c r="N96" s="12">
        <f>+NETWORKDAYS(F96,H96,('DIAS LABORALES'!$A$1:$A$18))-1</f>
        <v>13</v>
      </c>
      <c r="O96" s="4" t="str">
        <f t="shared" si="2"/>
        <v>Mayor a 10</v>
      </c>
    </row>
    <row r="97" spans="1:15" ht="45" x14ac:dyDescent="0.25">
      <c r="A97" s="9">
        <v>91</v>
      </c>
      <c r="B97" s="11">
        <v>4</v>
      </c>
      <c r="C97" s="10" t="s">
        <v>1785</v>
      </c>
      <c r="D97" s="9" t="str">
        <f t="shared" si="3"/>
        <v>Atendido</v>
      </c>
      <c r="E97" s="11" t="s">
        <v>2048</v>
      </c>
      <c r="F97" s="15">
        <v>42261</v>
      </c>
      <c r="G97" s="15">
        <f>WORKDAY(F97,10,'DIAS LABORALES'!$A$1:$A$18)</f>
        <v>42275</v>
      </c>
      <c r="H97" s="5">
        <v>42282</v>
      </c>
      <c r="I97" s="4" t="s">
        <v>2049</v>
      </c>
      <c r="J97" s="11" t="s">
        <v>107</v>
      </c>
      <c r="K97" s="11" t="s">
        <v>108</v>
      </c>
      <c r="L97" s="7" t="s">
        <v>2050</v>
      </c>
      <c r="M97" s="9"/>
      <c r="N97" s="12">
        <f>+NETWORKDAYS(F97,H97,('DIAS LABORALES'!$A$1:$A$18))-1</f>
        <v>15</v>
      </c>
      <c r="O97" s="4" t="str">
        <f t="shared" si="2"/>
        <v>Mayor a 10</v>
      </c>
    </row>
    <row r="98" spans="1:15" ht="60" x14ac:dyDescent="0.25">
      <c r="A98" s="9">
        <v>92</v>
      </c>
      <c r="B98" s="11">
        <v>5</v>
      </c>
      <c r="C98" s="10" t="s">
        <v>1785</v>
      </c>
      <c r="D98" s="9" t="str">
        <f t="shared" si="3"/>
        <v>Atendido</v>
      </c>
      <c r="E98" s="11" t="s">
        <v>2051</v>
      </c>
      <c r="F98" s="15">
        <v>42269</v>
      </c>
      <c r="G98" s="15">
        <f>WORKDAY(F98,10,'DIAS LABORALES'!$A$1:$A$18)</f>
        <v>42283</v>
      </c>
      <c r="H98" s="5">
        <v>42290</v>
      </c>
      <c r="I98" s="4" t="s">
        <v>2052</v>
      </c>
      <c r="J98" s="11" t="s">
        <v>41</v>
      </c>
      <c r="K98" s="11" t="s">
        <v>108</v>
      </c>
      <c r="L98" s="7" t="s">
        <v>2053</v>
      </c>
      <c r="M98" s="9"/>
      <c r="N98" s="12">
        <f>+NETWORKDAYS(F98,H98,('DIAS LABORALES'!$A$1:$A$18))-1</f>
        <v>14</v>
      </c>
      <c r="O98" s="4" t="str">
        <f t="shared" si="2"/>
        <v>Mayor a 10</v>
      </c>
    </row>
    <row r="99" spans="1:15" ht="45" x14ac:dyDescent="0.25">
      <c r="A99" s="9">
        <v>93</v>
      </c>
      <c r="B99" s="11">
        <v>6</v>
      </c>
      <c r="C99" s="10" t="s">
        <v>1785</v>
      </c>
      <c r="D99" s="9" t="str">
        <f t="shared" si="3"/>
        <v>Atendido</v>
      </c>
      <c r="E99" s="11" t="s">
        <v>2054</v>
      </c>
      <c r="F99" s="15">
        <v>42270</v>
      </c>
      <c r="G99" s="15">
        <f>WORKDAY(F99,10,'DIAS LABORALES'!$A$1:$A$18)</f>
        <v>42284</v>
      </c>
      <c r="H99" s="5">
        <v>42284</v>
      </c>
      <c r="I99" s="4" t="s">
        <v>2055</v>
      </c>
      <c r="J99" s="11" t="s">
        <v>2056</v>
      </c>
      <c r="K99" s="11" t="s">
        <v>108</v>
      </c>
      <c r="L99" s="7" t="s">
        <v>2057</v>
      </c>
      <c r="M99" s="9"/>
      <c r="N99" s="12">
        <f>+NETWORKDAYS(F99,H99,('DIAS LABORALES'!$A$1:$A$18))-1</f>
        <v>10</v>
      </c>
      <c r="O99" s="4" t="str">
        <f t="shared" si="2"/>
        <v>Menor o igual a 10</v>
      </c>
    </row>
    <row r="100" spans="1:15" ht="45" x14ac:dyDescent="0.25">
      <c r="A100" s="9">
        <v>94</v>
      </c>
      <c r="B100" s="11">
        <v>7</v>
      </c>
      <c r="C100" s="10" t="s">
        <v>1785</v>
      </c>
      <c r="D100" s="9" t="str">
        <f t="shared" si="3"/>
        <v>Atendido</v>
      </c>
      <c r="E100" s="11" t="s">
        <v>2058</v>
      </c>
      <c r="F100" s="15">
        <v>42270</v>
      </c>
      <c r="G100" s="15">
        <f>WORKDAY(F100,10,'DIAS LABORALES'!$A$1:$A$18)</f>
        <v>42284</v>
      </c>
      <c r="H100" s="5">
        <v>42284</v>
      </c>
      <c r="I100" s="4" t="s">
        <v>2059</v>
      </c>
      <c r="J100" s="11" t="s">
        <v>41</v>
      </c>
      <c r="K100" s="11" t="s">
        <v>108</v>
      </c>
      <c r="L100" s="7" t="s">
        <v>2060</v>
      </c>
      <c r="M100" s="9"/>
      <c r="N100" s="12">
        <f>+NETWORKDAYS(F100,H100,('DIAS LABORALES'!$A$1:$A$18))-1</f>
        <v>10</v>
      </c>
      <c r="O100" s="4" t="str">
        <f t="shared" si="2"/>
        <v>Menor o igual a 10</v>
      </c>
    </row>
    <row r="101" spans="1:15" ht="75" x14ac:dyDescent="0.25">
      <c r="A101" s="9">
        <v>95</v>
      </c>
      <c r="B101" s="11">
        <v>8</v>
      </c>
      <c r="C101" s="10" t="s">
        <v>1785</v>
      </c>
      <c r="D101" s="9" t="str">
        <f t="shared" si="3"/>
        <v>Atendido</v>
      </c>
      <c r="E101" s="11" t="s">
        <v>2061</v>
      </c>
      <c r="F101" s="5">
        <v>42270</v>
      </c>
      <c r="G101" s="5">
        <f>WORKDAY(F101,5,'DIAS LABORALES'!$A$1:$A$18)</f>
        <v>42277</v>
      </c>
      <c r="H101" s="5">
        <v>42277</v>
      </c>
      <c r="I101" s="4" t="s">
        <v>2062</v>
      </c>
      <c r="J101" s="9" t="s">
        <v>222</v>
      </c>
      <c r="K101" s="9" t="s">
        <v>108</v>
      </c>
      <c r="L101" s="4" t="s">
        <v>2063</v>
      </c>
      <c r="M101" s="9"/>
      <c r="N101" s="12">
        <f>+NETWORKDAYS(F101,H101,('DIAS LABORALES'!$A$1:$A$18))-1</f>
        <v>5</v>
      </c>
      <c r="O101" s="4" t="str">
        <f t="shared" si="2"/>
        <v>Menor o igual a 10</v>
      </c>
    </row>
    <row r="102" spans="1:15" ht="60" x14ac:dyDescent="0.25">
      <c r="A102" s="9">
        <v>96</v>
      </c>
      <c r="B102" s="11">
        <v>9</v>
      </c>
      <c r="C102" s="10" t="s">
        <v>1785</v>
      </c>
      <c r="D102" s="9" t="str">
        <f t="shared" si="3"/>
        <v>Atendido</v>
      </c>
      <c r="E102" s="11" t="s">
        <v>2064</v>
      </c>
      <c r="F102" s="15">
        <v>42272</v>
      </c>
      <c r="G102" s="15">
        <f>WORKDAY(F102,10,'DIAS LABORALES'!$A$1:$A$18)</f>
        <v>42286</v>
      </c>
      <c r="H102" s="5">
        <v>42283</v>
      </c>
      <c r="I102" s="4" t="s">
        <v>2065</v>
      </c>
      <c r="J102" s="11" t="s">
        <v>2066</v>
      </c>
      <c r="K102" s="11" t="s">
        <v>108</v>
      </c>
      <c r="L102" s="7" t="s">
        <v>2067</v>
      </c>
      <c r="M102" s="9"/>
      <c r="N102" s="12">
        <f>+NETWORKDAYS(F102,H102,('DIAS LABORALES'!$A$1:$A$18))-1</f>
        <v>7</v>
      </c>
      <c r="O102" s="4" t="str">
        <f t="shared" si="2"/>
        <v>Menor o igual a 10</v>
      </c>
    </row>
    <row r="103" spans="1:15" ht="45" x14ac:dyDescent="0.25">
      <c r="A103" s="9">
        <v>97</v>
      </c>
      <c r="B103" s="11">
        <v>10</v>
      </c>
      <c r="C103" s="10" t="s">
        <v>1785</v>
      </c>
      <c r="D103" s="9" t="str">
        <f t="shared" si="3"/>
        <v>Atendido</v>
      </c>
      <c r="E103" s="9" t="s">
        <v>2068</v>
      </c>
      <c r="F103" s="5">
        <v>42277</v>
      </c>
      <c r="G103" s="5">
        <f>WORKDAY(F103,10,'DIAS LABORALES'!$A$1:$A$18)</f>
        <v>42292</v>
      </c>
      <c r="H103" s="5">
        <v>42285</v>
      </c>
      <c r="I103" s="4" t="s">
        <v>2069</v>
      </c>
      <c r="J103" s="9" t="s">
        <v>41</v>
      </c>
      <c r="K103" s="9" t="s">
        <v>108</v>
      </c>
      <c r="L103" s="7" t="s">
        <v>2070</v>
      </c>
      <c r="M103" s="9"/>
      <c r="N103" s="12">
        <f>+NETWORKDAYS(F103,H103,('DIAS LABORALES'!$A$1:$A$18))-1</f>
        <v>6</v>
      </c>
      <c r="O103" s="4" t="str">
        <f t="shared" si="2"/>
        <v>Menor o igual a 10</v>
      </c>
    </row>
    <row r="104" spans="1:15" ht="45" x14ac:dyDescent="0.25">
      <c r="A104" s="9">
        <v>98</v>
      </c>
      <c r="B104" s="11">
        <v>1</v>
      </c>
      <c r="C104" s="10" t="s">
        <v>1785</v>
      </c>
      <c r="D104" s="9" t="str">
        <f t="shared" si="3"/>
        <v>Atendido</v>
      </c>
      <c r="E104" s="9" t="s">
        <v>2071</v>
      </c>
      <c r="F104" s="5">
        <v>42279</v>
      </c>
      <c r="G104" s="5">
        <f>WORKDAY(F104,10,'DIAS LABORALES'!$A$1:$A$18)</f>
        <v>42296</v>
      </c>
      <c r="H104" s="5">
        <v>42284</v>
      </c>
      <c r="I104" s="4" t="s">
        <v>2072</v>
      </c>
      <c r="J104" s="9" t="s">
        <v>41</v>
      </c>
      <c r="K104" s="9" t="s">
        <v>108</v>
      </c>
      <c r="L104" s="7" t="s">
        <v>2073</v>
      </c>
      <c r="M104" s="9"/>
      <c r="N104" s="12">
        <f>+NETWORKDAYS(F104,H104,('DIAS LABORALES'!$A$1:$A$18))-1</f>
        <v>3</v>
      </c>
      <c r="O104" s="4" t="str">
        <f t="shared" si="2"/>
        <v>Menor o igual a 10</v>
      </c>
    </row>
    <row r="105" spans="1:15" ht="45" x14ac:dyDescent="0.25">
      <c r="A105" s="9">
        <v>99</v>
      </c>
      <c r="B105" s="11">
        <v>2</v>
      </c>
      <c r="C105" s="10" t="s">
        <v>1785</v>
      </c>
      <c r="D105" s="9" t="str">
        <f t="shared" si="3"/>
        <v>Atendido</v>
      </c>
      <c r="E105" s="9" t="s">
        <v>2074</v>
      </c>
      <c r="F105" s="5">
        <v>42283</v>
      </c>
      <c r="G105" s="5">
        <f>WORKDAY(F105,10,'DIAS LABORALES'!$A$1:$A$18)</f>
        <v>42298</v>
      </c>
      <c r="H105" s="5">
        <v>42291</v>
      </c>
      <c r="I105" s="4" t="s">
        <v>2075</v>
      </c>
      <c r="J105" s="9" t="s">
        <v>41</v>
      </c>
      <c r="K105" s="9" t="s">
        <v>108</v>
      </c>
      <c r="L105" s="4" t="s">
        <v>2076</v>
      </c>
      <c r="M105" s="9"/>
      <c r="N105" s="12">
        <f>+NETWORKDAYS(F105,H105,('DIAS LABORALES'!$A$1:$A$18))-1</f>
        <v>5</v>
      </c>
      <c r="O105" s="4" t="str">
        <f t="shared" si="2"/>
        <v>Menor o igual a 10</v>
      </c>
    </row>
    <row r="106" spans="1:15" ht="90" x14ac:dyDescent="0.25">
      <c r="A106" s="9">
        <v>100</v>
      </c>
      <c r="B106" s="11">
        <v>3</v>
      </c>
      <c r="C106" s="10" t="s">
        <v>1785</v>
      </c>
      <c r="D106" s="9" t="str">
        <f t="shared" si="3"/>
        <v>Atendido</v>
      </c>
      <c r="E106" s="9" t="s">
        <v>2077</v>
      </c>
      <c r="F106" s="5">
        <v>42296</v>
      </c>
      <c r="G106" s="5">
        <f>WORKDAY(F106,10,'DIAS LABORALES'!$A$1:$A$18)</f>
        <v>42311</v>
      </c>
      <c r="H106" s="5">
        <v>42304</v>
      </c>
      <c r="I106" s="4" t="s">
        <v>2078</v>
      </c>
      <c r="J106" s="9" t="s">
        <v>41</v>
      </c>
      <c r="K106" s="9" t="s">
        <v>108</v>
      </c>
      <c r="L106" s="4" t="s">
        <v>2079</v>
      </c>
      <c r="M106" s="9"/>
      <c r="N106" s="12">
        <f>+NETWORKDAYS(F106,H106,('DIAS LABORALES'!$A$1:$A$18))-1</f>
        <v>6</v>
      </c>
      <c r="O106" s="4" t="str">
        <f t="shared" si="2"/>
        <v>Menor o igual a 10</v>
      </c>
    </row>
    <row r="107" spans="1:15" ht="45" x14ac:dyDescent="0.25">
      <c r="A107" s="9">
        <v>101</v>
      </c>
      <c r="B107" s="11">
        <v>1</v>
      </c>
      <c r="C107" s="10" t="s">
        <v>1785</v>
      </c>
      <c r="D107" s="9" t="str">
        <f t="shared" si="3"/>
        <v>Atendido</v>
      </c>
      <c r="E107" s="9" t="s">
        <v>2080</v>
      </c>
      <c r="F107" s="5">
        <v>42311</v>
      </c>
      <c r="G107" s="5">
        <f>WORKDAY(F107,10,'DIAS LABORALES'!$A$1:$A$18)</f>
        <v>42326</v>
      </c>
      <c r="H107" s="5">
        <v>42317</v>
      </c>
      <c r="I107" s="4" t="s">
        <v>2081</v>
      </c>
      <c r="J107" s="9" t="s">
        <v>41</v>
      </c>
      <c r="K107" s="9" t="s">
        <v>108</v>
      </c>
      <c r="L107" s="4" t="s">
        <v>2082</v>
      </c>
      <c r="M107" s="9"/>
      <c r="N107" s="12">
        <f>+NETWORKDAYS(F107,H107,('DIAS LABORALES'!$A$1:$A$18))-1</f>
        <v>4</v>
      </c>
      <c r="O107" s="4" t="str">
        <f t="shared" si="2"/>
        <v>Menor o igual a 10</v>
      </c>
    </row>
    <row r="108" spans="1:15" ht="30" x14ac:dyDescent="0.25">
      <c r="A108" s="9">
        <v>102</v>
      </c>
      <c r="B108" s="11">
        <v>2</v>
      </c>
      <c r="C108" s="10" t="s">
        <v>1785</v>
      </c>
      <c r="D108" s="9" t="str">
        <f t="shared" si="3"/>
        <v>Atendido</v>
      </c>
      <c r="E108" s="9" t="s">
        <v>2083</v>
      </c>
      <c r="F108" s="5">
        <v>42335</v>
      </c>
      <c r="G108" s="5">
        <f>WORKDAY(F108,10,'DIAS LABORALES'!$A$1:$A$18)</f>
        <v>42352</v>
      </c>
      <c r="H108" s="5">
        <v>42354</v>
      </c>
      <c r="I108" s="4" t="s">
        <v>2084</v>
      </c>
      <c r="J108" s="9" t="s">
        <v>41</v>
      </c>
      <c r="K108" s="9" t="s">
        <v>108</v>
      </c>
      <c r="L108" s="4" t="s">
        <v>2085</v>
      </c>
      <c r="M108" s="9"/>
      <c r="N108" s="12">
        <f>+NETWORKDAYS(F108,H108,('DIAS LABORALES'!$A$1:$A$18))-1</f>
        <v>12</v>
      </c>
      <c r="O108" s="4" t="str">
        <f t="shared" si="2"/>
        <v>Mayor a 10</v>
      </c>
    </row>
    <row r="109" spans="1:15" ht="30" x14ac:dyDescent="0.25">
      <c r="A109" s="9">
        <v>103</v>
      </c>
      <c r="B109" s="11">
        <v>1</v>
      </c>
      <c r="C109" s="10" t="s">
        <v>1785</v>
      </c>
      <c r="D109" s="9" t="str">
        <f t="shared" si="3"/>
        <v>Atendido</v>
      </c>
      <c r="E109" s="9" t="s">
        <v>2086</v>
      </c>
      <c r="F109" s="5">
        <v>42339</v>
      </c>
      <c r="G109" s="5">
        <f>WORKDAY(F109,10,'DIAS LABORALES'!$A$1:$A$18)</f>
        <v>42354</v>
      </c>
      <c r="H109" s="5">
        <v>42353</v>
      </c>
      <c r="I109" s="4" t="s">
        <v>2087</v>
      </c>
      <c r="J109" s="9" t="s">
        <v>41</v>
      </c>
      <c r="K109" s="9" t="s">
        <v>108</v>
      </c>
      <c r="L109" s="4" t="s">
        <v>2088</v>
      </c>
      <c r="M109" s="9"/>
      <c r="N109" s="12">
        <f>+NETWORKDAYS(F109,H109,('DIAS LABORALES'!$A$1:$A$18))-1</f>
        <v>9</v>
      </c>
      <c r="O109" s="4" t="str">
        <f t="shared" si="2"/>
        <v>Menor o igual a 10</v>
      </c>
    </row>
    <row r="110" spans="1:15" ht="30" x14ac:dyDescent="0.25">
      <c r="A110" s="9">
        <v>104</v>
      </c>
      <c r="B110" s="11">
        <v>2</v>
      </c>
      <c r="C110" s="10" t="s">
        <v>1785</v>
      </c>
      <c r="D110" s="9" t="str">
        <f t="shared" si="3"/>
        <v>Atendido</v>
      </c>
      <c r="E110" s="9" t="s">
        <v>2089</v>
      </c>
      <c r="F110" s="5">
        <v>42354</v>
      </c>
      <c r="G110" s="5">
        <f>WORKDAY(F110,10,'DIAS LABORALES'!$A$1:$A$18)</f>
        <v>42369</v>
      </c>
      <c r="H110" s="5">
        <v>42360</v>
      </c>
      <c r="I110" s="4" t="s">
        <v>2090</v>
      </c>
      <c r="J110" s="9" t="s">
        <v>41</v>
      </c>
      <c r="K110" s="9" t="s">
        <v>108</v>
      </c>
      <c r="L110" s="4" t="s">
        <v>2091</v>
      </c>
      <c r="M110" s="9"/>
      <c r="N110" s="12">
        <f>+NETWORKDAYS(F110,H110,('DIAS LABORALES'!$A$1:$A$18))-1</f>
        <v>4</v>
      </c>
      <c r="O110" s="4" t="str">
        <f t="shared" si="2"/>
        <v>Menor o igual a 10</v>
      </c>
    </row>
    <row r="111" spans="1:15" ht="45" x14ac:dyDescent="0.25">
      <c r="A111" s="9">
        <v>105</v>
      </c>
      <c r="B111" s="11">
        <v>3</v>
      </c>
      <c r="C111" s="10" t="s">
        <v>1785</v>
      </c>
      <c r="D111" s="9" t="str">
        <f t="shared" si="3"/>
        <v>Atendido</v>
      </c>
      <c r="E111" s="9" t="s">
        <v>2092</v>
      </c>
      <c r="F111" s="5">
        <v>42361</v>
      </c>
      <c r="G111" s="5">
        <f>WORKDAY(F111,10,'DIAS LABORALES'!$A$1:$A$18)</f>
        <v>42376</v>
      </c>
      <c r="H111" s="5">
        <v>42373</v>
      </c>
      <c r="I111" s="4" t="s">
        <v>2093</v>
      </c>
      <c r="J111" s="9" t="s">
        <v>41</v>
      </c>
      <c r="K111" s="9" t="s">
        <v>108</v>
      </c>
      <c r="L111" s="4" t="s">
        <v>2094</v>
      </c>
      <c r="M111" s="9"/>
      <c r="N111" s="12">
        <f>+NETWORKDAYS(F111,H111,('DIAS LABORALES'!$A$1:$A$18))-1</f>
        <v>7</v>
      </c>
      <c r="O111" s="4" t="str">
        <f t="shared" si="2"/>
        <v>Menor o igual a 10</v>
      </c>
    </row>
    <row r="112" spans="1:15" x14ac:dyDescent="0.25">
      <c r="A112" s="22"/>
      <c r="B112" s="22"/>
      <c r="C112" s="22"/>
      <c r="D112" s="22"/>
      <c r="E112" s="22"/>
      <c r="F112" s="22"/>
      <c r="G112" s="22"/>
      <c r="H112" s="22"/>
      <c r="I112" s="22"/>
      <c r="J112" s="22"/>
      <c r="K112" s="22"/>
      <c r="L112" s="22"/>
      <c r="M112" s="22"/>
      <c r="N112" s="22"/>
      <c r="O112" s="22"/>
    </row>
    <row r="113" spans="1:15" x14ac:dyDescent="0.25">
      <c r="A113" s="22"/>
      <c r="B113" s="22"/>
      <c r="C113" s="22"/>
      <c r="D113" s="22"/>
      <c r="E113" s="22"/>
      <c r="F113" s="22"/>
      <c r="G113" s="22"/>
      <c r="H113" s="22"/>
      <c r="I113" s="22"/>
      <c r="J113" s="22"/>
      <c r="K113" s="22"/>
      <c r="L113" s="22"/>
      <c r="M113" s="22"/>
      <c r="N113" s="22"/>
      <c r="O113" s="22"/>
    </row>
    <row r="114" spans="1:15" x14ac:dyDescent="0.25">
      <c r="A114" s="22"/>
      <c r="B114" s="22"/>
      <c r="C114" s="22"/>
      <c r="D114" s="23" t="s">
        <v>2095</v>
      </c>
      <c r="E114" s="23" t="s">
        <v>2096</v>
      </c>
      <c r="F114" s="23" t="s">
        <v>2097</v>
      </c>
      <c r="G114" s="22"/>
      <c r="H114" s="22"/>
      <c r="I114" s="22"/>
      <c r="J114" s="22"/>
      <c r="K114" s="22"/>
      <c r="L114" s="22"/>
      <c r="M114" s="22"/>
      <c r="N114" s="22"/>
      <c r="O114" s="22"/>
    </row>
    <row r="115" spans="1:15" x14ac:dyDescent="0.25">
      <c r="A115" s="22"/>
      <c r="B115" s="22"/>
      <c r="C115" s="24" t="s">
        <v>2098</v>
      </c>
      <c r="D115" s="24">
        <f>COUNTA(C7:C13)</f>
        <v>7</v>
      </c>
      <c r="E115" s="25"/>
      <c r="F115" s="66">
        <f>SUM(D115:D117)</f>
        <v>24</v>
      </c>
      <c r="G115" s="22"/>
      <c r="H115" s="22"/>
      <c r="I115" s="22"/>
      <c r="J115" s="22"/>
      <c r="K115" s="22"/>
      <c r="L115" s="22"/>
      <c r="M115" s="22"/>
      <c r="N115" s="22"/>
      <c r="O115" s="22"/>
    </row>
    <row r="116" spans="1:15" x14ac:dyDescent="0.25">
      <c r="A116" s="22"/>
      <c r="B116" s="22"/>
      <c r="C116" s="24" t="s">
        <v>2099</v>
      </c>
      <c r="D116" s="24">
        <f>COUNTA(C14:C20)</f>
        <v>7</v>
      </c>
      <c r="E116" s="24">
        <f>D115+D116</f>
        <v>14</v>
      </c>
      <c r="F116" s="67"/>
      <c r="G116" s="22"/>
      <c r="H116" s="22"/>
      <c r="I116" s="22"/>
      <c r="J116" s="22"/>
      <c r="K116" s="22"/>
      <c r="L116" s="22"/>
      <c r="M116" s="22"/>
      <c r="N116" s="22"/>
      <c r="O116" s="22"/>
    </row>
    <row r="117" spans="1:15" x14ac:dyDescent="0.25">
      <c r="A117" s="22"/>
      <c r="B117" s="22"/>
      <c r="C117" s="24" t="s">
        <v>2100</v>
      </c>
      <c r="D117" s="24">
        <f>COUNTA(C21:C30)</f>
        <v>10</v>
      </c>
      <c r="E117" s="24">
        <f t="shared" ref="E117:E126" si="4">D117+E116</f>
        <v>24</v>
      </c>
      <c r="F117" s="68"/>
      <c r="G117" s="22"/>
      <c r="H117" s="22"/>
      <c r="I117" s="22"/>
      <c r="J117" s="22"/>
      <c r="K117" s="22"/>
      <c r="L117" s="22"/>
      <c r="M117" s="22"/>
      <c r="N117" s="22"/>
      <c r="O117" s="22"/>
    </row>
    <row r="118" spans="1:15" x14ac:dyDescent="0.25">
      <c r="A118" s="22"/>
      <c r="B118" s="22"/>
      <c r="C118" s="24" t="s">
        <v>2101</v>
      </c>
      <c r="D118" s="24">
        <f>COUNTA(C31:C42)</f>
        <v>11</v>
      </c>
      <c r="E118" s="24">
        <f t="shared" si="4"/>
        <v>35</v>
      </c>
      <c r="F118" s="66">
        <f>SUM(D118:D120)</f>
        <v>34</v>
      </c>
      <c r="G118" s="22"/>
      <c r="H118" s="22"/>
      <c r="I118" s="22"/>
      <c r="J118" s="22"/>
      <c r="K118" s="22"/>
      <c r="L118" s="22"/>
      <c r="M118" s="22"/>
      <c r="N118" s="22"/>
      <c r="O118" s="22"/>
    </row>
    <row r="119" spans="1:15" x14ac:dyDescent="0.25">
      <c r="A119" s="22"/>
      <c r="B119" s="22"/>
      <c r="C119" s="24" t="s">
        <v>2102</v>
      </c>
      <c r="D119" s="24">
        <f>COUNTA(C43:C53)</f>
        <v>11</v>
      </c>
      <c r="E119" s="24">
        <f t="shared" si="4"/>
        <v>46</v>
      </c>
      <c r="F119" s="67"/>
      <c r="G119" s="22"/>
      <c r="H119" s="22"/>
      <c r="I119" s="22"/>
      <c r="J119" s="22"/>
      <c r="K119" s="22"/>
      <c r="L119" s="22"/>
      <c r="M119" s="22"/>
      <c r="N119" s="22"/>
      <c r="O119" s="22"/>
    </row>
    <row r="120" spans="1:15" x14ac:dyDescent="0.25">
      <c r="A120" s="22"/>
      <c r="B120" s="22"/>
      <c r="C120" s="24" t="s">
        <v>2103</v>
      </c>
      <c r="D120" s="24">
        <f>COUNTA(C54:C65)</f>
        <v>12</v>
      </c>
      <c r="E120" s="24">
        <f t="shared" si="4"/>
        <v>58</v>
      </c>
      <c r="F120" s="68"/>
      <c r="G120" s="22"/>
      <c r="H120" s="22"/>
      <c r="I120" s="22"/>
      <c r="J120" s="22"/>
      <c r="K120" s="22"/>
      <c r="L120" s="22"/>
      <c r="M120" s="22"/>
      <c r="N120" s="22"/>
      <c r="O120" s="22"/>
    </row>
    <row r="121" spans="1:15" x14ac:dyDescent="0.25">
      <c r="A121" s="22"/>
      <c r="B121" s="22"/>
      <c r="C121" s="24" t="s">
        <v>2104</v>
      </c>
      <c r="D121" s="24">
        <f>COUNTA(C66:C82)</f>
        <v>17</v>
      </c>
      <c r="E121" s="24">
        <f t="shared" si="4"/>
        <v>75</v>
      </c>
      <c r="F121" s="66">
        <f>SUM(D121:D123)</f>
        <v>38</v>
      </c>
      <c r="G121" s="22"/>
      <c r="H121" s="22"/>
      <c r="I121" s="22"/>
      <c r="J121" s="22"/>
      <c r="K121" s="22"/>
      <c r="L121" s="22"/>
      <c r="M121" s="22"/>
      <c r="N121" s="22"/>
      <c r="O121" s="22"/>
    </row>
    <row r="122" spans="1:15" x14ac:dyDescent="0.25">
      <c r="A122" s="22"/>
      <c r="B122" s="22"/>
      <c r="C122" s="24" t="s">
        <v>2105</v>
      </c>
      <c r="D122" s="24">
        <f>COUNTA(C83:C93)</f>
        <v>11</v>
      </c>
      <c r="E122" s="24">
        <f t="shared" si="4"/>
        <v>86</v>
      </c>
      <c r="F122" s="67"/>
      <c r="G122" s="22"/>
      <c r="H122" s="22"/>
      <c r="I122" s="22"/>
      <c r="J122" s="22"/>
      <c r="K122" s="22"/>
      <c r="L122" s="22"/>
      <c r="M122" s="22"/>
      <c r="N122" s="22"/>
      <c r="O122" s="22"/>
    </row>
    <row r="123" spans="1:15" x14ac:dyDescent="0.25">
      <c r="A123" s="22"/>
      <c r="B123" s="22"/>
      <c r="C123" s="24" t="s">
        <v>2106</v>
      </c>
      <c r="D123" s="24">
        <f>COUNTA(C94:C103)</f>
        <v>10</v>
      </c>
      <c r="E123" s="24">
        <f t="shared" si="4"/>
        <v>96</v>
      </c>
      <c r="F123" s="68"/>
      <c r="G123" s="22"/>
      <c r="H123" s="22"/>
      <c r="I123" s="22"/>
      <c r="J123" s="22"/>
      <c r="K123" s="22"/>
      <c r="L123" s="22"/>
      <c r="M123" s="22"/>
      <c r="N123" s="22"/>
      <c r="O123" s="22"/>
    </row>
    <row r="124" spans="1:15" x14ac:dyDescent="0.25">
      <c r="A124" s="22"/>
      <c r="B124" s="22"/>
      <c r="C124" s="24" t="s">
        <v>2107</v>
      </c>
      <c r="D124" s="24">
        <f>COUNTA(C104:C106)</f>
        <v>3</v>
      </c>
      <c r="E124" s="24">
        <f t="shared" si="4"/>
        <v>99</v>
      </c>
      <c r="F124" s="66">
        <f>SUM(D124:D126)</f>
        <v>8</v>
      </c>
      <c r="G124" s="22"/>
      <c r="H124" s="22"/>
      <c r="I124" s="22"/>
      <c r="J124" s="22"/>
      <c r="K124" s="22"/>
      <c r="L124" s="22"/>
      <c r="M124" s="22"/>
      <c r="N124" s="22"/>
      <c r="O124" s="22"/>
    </row>
    <row r="125" spans="1:15" x14ac:dyDescent="0.25">
      <c r="A125" s="22"/>
      <c r="B125" s="22"/>
      <c r="C125" s="24" t="s">
        <v>2108</v>
      </c>
      <c r="D125" s="24">
        <f>COUNTA(C107:C108)</f>
        <v>2</v>
      </c>
      <c r="E125" s="24">
        <f t="shared" si="4"/>
        <v>101</v>
      </c>
      <c r="F125" s="67"/>
      <c r="G125" s="22"/>
      <c r="H125" s="22"/>
      <c r="I125" s="22"/>
      <c r="J125" s="22"/>
      <c r="K125" s="22"/>
      <c r="L125" s="22"/>
      <c r="M125" s="22"/>
      <c r="N125" s="22"/>
      <c r="O125" s="22"/>
    </row>
    <row r="126" spans="1:15" x14ac:dyDescent="0.25">
      <c r="A126" s="22"/>
      <c r="B126" s="22"/>
      <c r="C126" s="24" t="s">
        <v>2109</v>
      </c>
      <c r="D126" s="24">
        <f>COUNTA(C109:C111)</f>
        <v>3</v>
      </c>
      <c r="E126" s="24">
        <f t="shared" si="4"/>
        <v>104</v>
      </c>
      <c r="F126" s="68"/>
      <c r="G126" s="22"/>
      <c r="H126" s="22"/>
      <c r="I126" s="22"/>
      <c r="J126" s="22"/>
      <c r="K126" s="22"/>
      <c r="L126" s="22"/>
      <c r="M126" s="22"/>
      <c r="N126" s="22"/>
      <c r="O126" s="22"/>
    </row>
    <row r="127" spans="1:15" ht="30" x14ac:dyDescent="0.25">
      <c r="A127" s="22"/>
      <c r="B127" s="22"/>
      <c r="C127" s="24" t="s">
        <v>2110</v>
      </c>
      <c r="D127" s="24">
        <f>SUM(D115:D126)</f>
        <v>104</v>
      </c>
      <c r="E127" s="25"/>
      <c r="F127" s="24"/>
      <c r="G127" s="22"/>
      <c r="H127" s="22"/>
      <c r="I127" s="22"/>
      <c r="J127" s="22"/>
      <c r="K127" s="22"/>
      <c r="L127" s="22"/>
      <c r="M127" s="22"/>
      <c r="N127" s="22"/>
      <c r="O127" s="22"/>
    </row>
  </sheetData>
  <autoFilter ref="A6:O111"/>
  <mergeCells count="14">
    <mergeCell ref="L1:L2"/>
    <mergeCell ref="M1:O2"/>
    <mergeCell ref="M3:O3"/>
    <mergeCell ref="D4:E5"/>
    <mergeCell ref="F4:K5"/>
    <mergeCell ref="M4:O4"/>
    <mergeCell ref="M5:O5"/>
    <mergeCell ref="F115:F117"/>
    <mergeCell ref="F118:F120"/>
    <mergeCell ref="F121:F123"/>
    <mergeCell ref="F124:F126"/>
    <mergeCell ref="A1:C5"/>
    <mergeCell ref="D1:E3"/>
    <mergeCell ref="F1:K3"/>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2B96EAE0-D221-4144-8B6D-B4631695CAD8}">
            <x14:iconSet iconSet="3Symbols" custom="1">
              <x14:cfvo type="percent">
                <xm:f>0</xm:f>
              </x14:cfvo>
              <x14:cfvo type="num">
                <xm:f>10</xm:f>
              </x14:cfvo>
              <x14:cfvo type="num">
                <xm:f>11</xm:f>
              </x14:cfvo>
              <x14:cfIcon iconSet="3Symbols" iconId="2"/>
              <x14:cfIcon iconSet="3Symbols" iconId="1"/>
              <x14:cfIcon iconSet="3Symbols" iconId="0"/>
            </x14:iconSet>
          </x14:cfRule>
          <xm:sqref>N7:N59 N77</xm:sqref>
        </x14:conditionalFormatting>
        <x14:conditionalFormatting xmlns:xm="http://schemas.microsoft.com/office/excel/2006/main">
          <x14:cfRule type="iconSet" priority="3" id="{727D490B-4932-42B9-ADDF-B8CD1D96B9DB}">
            <x14:iconSet iconSet="3Symbols" custom="1">
              <x14:cfvo type="percent">
                <xm:f>0</xm:f>
              </x14:cfvo>
              <x14:cfvo type="num">
                <xm:f>10</xm:f>
              </x14:cfvo>
              <x14:cfvo type="num">
                <xm:f>11</xm:f>
              </x14:cfvo>
              <x14:cfIcon iconSet="3Symbols" iconId="2"/>
              <x14:cfIcon iconSet="3Symbols" iconId="1"/>
              <x14:cfIcon iconSet="3Symbols" iconId="0"/>
            </x14:iconSet>
          </x14:cfRule>
          <xm:sqref>N60:N64 N72:N76</xm:sqref>
        </x14:conditionalFormatting>
        <x14:conditionalFormatting xmlns:xm="http://schemas.microsoft.com/office/excel/2006/main">
          <x14:cfRule type="iconSet" priority="2" id="{724DF7E6-C42A-4DB1-AC54-61F90D60745D}">
            <x14:iconSet iconSet="3Symbols" custom="1">
              <x14:cfvo type="percent">
                <xm:f>0</xm:f>
              </x14:cfvo>
              <x14:cfvo type="num">
                <xm:f>10</xm:f>
              </x14:cfvo>
              <x14:cfvo type="num">
                <xm:f>11</xm:f>
              </x14:cfvo>
              <x14:cfIcon iconSet="3Symbols" iconId="2"/>
              <x14:cfIcon iconSet="3Symbols" iconId="1"/>
              <x14:cfIcon iconSet="3Symbols" iconId="0"/>
            </x14:iconSet>
          </x14:cfRule>
          <xm:sqref>N65:N71</xm:sqref>
        </x14:conditionalFormatting>
        <x14:conditionalFormatting xmlns:xm="http://schemas.microsoft.com/office/excel/2006/main">
          <x14:cfRule type="iconSet" priority="1" id="{1E374529-69BD-4C4E-94B5-B8BE7F786EC1}">
            <x14:iconSet iconSet="3Symbols" custom="1">
              <x14:cfvo type="percent">
                <xm:f>0</xm:f>
              </x14:cfvo>
              <x14:cfvo type="num">
                <xm:f>10</xm:f>
              </x14:cfvo>
              <x14:cfvo type="num">
                <xm:f>11</xm:f>
              </x14:cfvo>
              <x14:cfIcon iconSet="3Symbols" iconId="2"/>
              <x14:cfIcon iconSet="3Symbols" iconId="1"/>
              <x14:cfIcon iconSet="3Symbols" iconId="0"/>
            </x14:iconSet>
          </x14:cfRule>
          <xm:sqref>N78:N83</xm:sqref>
        </x14:conditionalFormatting>
        <x14:conditionalFormatting xmlns:xm="http://schemas.microsoft.com/office/excel/2006/main">
          <x14:cfRule type="iconSet" priority="5" id="{9EF417C3-25F1-4453-976F-6622BF9185AF}">
            <x14:iconSet iconSet="3Symbols" custom="1">
              <x14:cfvo type="percent">
                <xm:f>0</xm:f>
              </x14:cfvo>
              <x14:cfvo type="num">
                <xm:f>10</xm:f>
              </x14:cfvo>
              <x14:cfvo type="num">
                <xm:f>11</xm:f>
              </x14:cfvo>
              <x14:cfIcon iconSet="3Symbols" iconId="2"/>
              <x14:cfIcon iconSet="3Symbols" iconId="1"/>
              <x14:cfIcon iconSet="3Symbols" iconId="0"/>
            </x14:iconSet>
          </x14:cfRule>
          <xm:sqref>N84:N95</xm:sqref>
        </x14:conditionalFormatting>
        <x14:conditionalFormatting xmlns:xm="http://schemas.microsoft.com/office/excel/2006/main">
          <x14:cfRule type="iconSet" priority="6" id="{DCA2DE1C-9172-4EF6-8330-445CD8BECB68}">
            <x14:iconSet iconSet="3Symbols" custom="1">
              <x14:cfvo type="percent">
                <xm:f>0</xm:f>
              </x14:cfvo>
              <x14:cfvo type="num">
                <xm:f>10</xm:f>
              </x14:cfvo>
              <x14:cfvo type="num">
                <xm:f>11</xm:f>
              </x14:cfvo>
              <x14:cfIcon iconSet="3Symbols" iconId="2"/>
              <x14:cfIcon iconSet="3Symbols" iconId="1"/>
              <x14:cfIcon iconSet="3Symbols" iconId="0"/>
            </x14:iconSet>
          </x14:cfRule>
          <xm:sqref>N96:N105</xm:sqref>
        </x14:conditionalFormatting>
        <x14:conditionalFormatting xmlns:xm="http://schemas.microsoft.com/office/excel/2006/main">
          <x14:cfRule type="iconSet" priority="7" id="{582D768F-9750-4914-82F5-67EA4130D684}">
            <x14:iconSet iconSet="3Symbols" custom="1">
              <x14:cfvo type="percent">
                <xm:f>0</xm:f>
              </x14:cfvo>
              <x14:cfvo type="num">
                <xm:f>10</xm:f>
              </x14:cfvo>
              <x14:cfvo type="num">
                <xm:f>11</xm:f>
              </x14:cfvo>
              <x14:cfIcon iconSet="3Symbols" iconId="2"/>
              <x14:cfIcon iconSet="3Symbols" iconId="1"/>
              <x14:cfIcon iconSet="3Symbols" iconId="0"/>
            </x14:iconSet>
          </x14:cfRule>
          <xm:sqref>N106:N111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RowHeight="15" x14ac:dyDescent="0.25"/>
  <sheetData>
    <row r="1" spans="1:1" x14ac:dyDescent="0.25">
      <c r="A1" s="26">
        <v>42005</v>
      </c>
    </row>
    <row r="2" spans="1:1" x14ac:dyDescent="0.25">
      <c r="A2" s="26">
        <v>42016</v>
      </c>
    </row>
    <row r="3" spans="1:1" x14ac:dyDescent="0.25">
      <c r="A3" s="26">
        <v>42086</v>
      </c>
    </row>
    <row r="4" spans="1:1" x14ac:dyDescent="0.25">
      <c r="A4" s="26">
        <v>42096</v>
      </c>
    </row>
    <row r="5" spans="1:1" x14ac:dyDescent="0.25">
      <c r="A5" s="26">
        <v>42097</v>
      </c>
    </row>
    <row r="6" spans="1:1" x14ac:dyDescent="0.25">
      <c r="A6" s="26">
        <v>42125</v>
      </c>
    </row>
    <row r="7" spans="1:1" x14ac:dyDescent="0.25">
      <c r="A7" s="26">
        <v>42142</v>
      </c>
    </row>
    <row r="8" spans="1:1" x14ac:dyDescent="0.25">
      <c r="A8" s="26">
        <v>42163</v>
      </c>
    </row>
    <row r="9" spans="1:1" x14ac:dyDescent="0.25">
      <c r="A9" s="26">
        <v>42170</v>
      </c>
    </row>
    <row r="10" spans="1:1" x14ac:dyDescent="0.25">
      <c r="A10" s="26">
        <v>42184</v>
      </c>
    </row>
    <row r="11" spans="1:1" x14ac:dyDescent="0.25">
      <c r="A11" s="26">
        <v>42205</v>
      </c>
    </row>
    <row r="12" spans="1:1" x14ac:dyDescent="0.25">
      <c r="A12" s="26">
        <v>42223</v>
      </c>
    </row>
    <row r="13" spans="1:1" x14ac:dyDescent="0.25">
      <c r="A13" s="26">
        <v>42233</v>
      </c>
    </row>
    <row r="14" spans="1:1" x14ac:dyDescent="0.25">
      <c r="A14" s="26">
        <v>42289</v>
      </c>
    </row>
    <row r="15" spans="1:1" x14ac:dyDescent="0.25">
      <c r="A15" s="26">
        <v>42310</v>
      </c>
    </row>
    <row r="16" spans="1:1" x14ac:dyDescent="0.25">
      <c r="A16" s="26">
        <v>42324</v>
      </c>
    </row>
    <row r="17" spans="1:1" x14ac:dyDescent="0.25">
      <c r="A17" s="26">
        <v>42346</v>
      </c>
    </row>
    <row r="18" spans="1:1" x14ac:dyDescent="0.25">
      <c r="A18" s="26">
        <v>42363</v>
      </c>
    </row>
    <row r="19" spans="1:1" x14ac:dyDescent="0.25">
      <c r="A19" s="26">
        <v>42370</v>
      </c>
    </row>
    <row r="20" spans="1:1" x14ac:dyDescent="0.25">
      <c r="A20" s="26">
        <v>42380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REQUERIMIENTOS 2015</vt:lpstr>
      <vt:lpstr>TD</vt:lpstr>
      <vt:lpstr>REQUERIMIENTOS (IAS) 2015</vt:lpstr>
      <vt:lpstr>DIAS LABORALES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Willian Andres Cely Medina</dc:creator>
  <cp:lastModifiedBy>BlancaA</cp:lastModifiedBy>
  <dcterms:created xsi:type="dcterms:W3CDTF">2016-01-13T21:11:46Z</dcterms:created>
  <dcterms:modified xsi:type="dcterms:W3CDTF">2016-04-19T19:34:05Z</dcterms:modified>
</cp:coreProperties>
</file>